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1353 Travel Reports\2020\2020\DEPARTMENT OF DEFENSE\Department of the Navy\MAY\"/>
    </mc:Choice>
  </mc:AlternateContent>
  <bookViews>
    <workbookView xWindow="0" yWindow="0" windowWidth="28800" windowHeight="13020" activeTab="3"/>
  </bookViews>
  <sheets>
    <sheet name=" MARSOC" sheetId="22" r:id="rId1"/>
    <sheet name="Instruction Sheet" sheetId="1" r:id="rId2"/>
    <sheet name="Agency Acronym" sheetId="2" r:id="rId3"/>
    <sheet name="VCNO &amp; DNS" sheetId="3" r:id="rId4"/>
    <sheet name="OPNAV N4" sheetId="4" r:id="rId5"/>
    <sheet name="NAVAIR" sheetId="5" r:id="rId6"/>
    <sheet name="NAVSEA" sheetId="6" r:id="rId7"/>
    <sheet name="NAVAL POSTGRADUATE SCHOOL" sheetId="7" r:id="rId8"/>
    <sheet name="CNRNW" sheetId="8" r:id="rId9"/>
    <sheet name="CNRJ" sheetId="9" r:id="rId10"/>
    <sheet name="U.S. Naval War College" sheetId="10" r:id="rId11"/>
    <sheet name="BUMED GoT Part 1" sheetId="11" r:id="rId12"/>
    <sheet name="BUMED GoT Part 2" sheetId="12" r:id="rId13"/>
    <sheet name="NAVWARSYSCOM" sheetId="13" r:id="rId14"/>
    <sheet name="WARCOM" sheetId="14" r:id="rId15"/>
    <sheet name="USNA" sheetId="15" r:id="rId16"/>
    <sheet name="NAVFAC" sheetId="16" r:id="rId17"/>
    <sheet name="NAVSUP" sheetId="17" r:id="rId18"/>
    <sheet name="Operation Huskey Staff Ride" sheetId="19" r:id="rId19"/>
    <sheet name="WOUNDED WARRIOR" sheetId="23" r:id="rId20"/>
    <sheet name="MARFORPAC" sheetId="24" r:id="rId21"/>
    <sheet name="MCIWEST-MCB CAMPEN" sheetId="25" r:id="rId22"/>
    <sheet name="ONR" sheetId="27" r:id="rId23"/>
    <sheet name="DONAA" sheetId="29" r:id="rId24"/>
    <sheet name="NRL" sheetId="31" r:id="rId25"/>
  </sheets>
  <definedNames>
    <definedName name="_xlnm.Print_Area" localSheetId="0">' MARSOC'!$A$6:$N$29</definedName>
    <definedName name="_xlnm.Print_Area" localSheetId="23">DONAA!$A$26:$M$33</definedName>
    <definedName name="_xlnm.Print_Area" localSheetId="20">MARFORPAC!$A$6:$N$29</definedName>
    <definedName name="_xlnm.Print_Area" localSheetId="21">'MCIWEST-MCB CAMPEN'!$A$2:$N$41</definedName>
    <definedName name="_xlnm.Print_Area" localSheetId="24">NRL!$A$6:$N$29</definedName>
    <definedName name="_xlnm.Print_Area" localSheetId="22">ONR!$A$6:$N$29</definedName>
    <definedName name="_xlnm.Print_Area" localSheetId="18">'Operation Huskey Staff Ride'!$A$6:$N$29</definedName>
    <definedName name="_xlnm.Print_Area" localSheetId="19">'WOUNDED WARRIOR'!$A$6:$N$29</definedName>
    <definedName name="_xlnm.Print_Titles" localSheetId="0">' MARSOC'!$12:$13</definedName>
    <definedName name="_xlnm.Print_Titles" localSheetId="23">DONAA!$12:$13</definedName>
    <definedName name="_xlnm.Print_Titles" localSheetId="20">MARFORPAC!$12:$13</definedName>
    <definedName name="_xlnm.Print_Titles" localSheetId="21">'MCIWEST-MCB CAMPEN'!$12:$13</definedName>
    <definedName name="_xlnm.Print_Titles" localSheetId="24">NRL!$12:$13</definedName>
    <definedName name="_xlnm.Print_Titles" localSheetId="22">ONR!$12:$13</definedName>
    <definedName name="_xlnm.Print_Titles" localSheetId="18">'Operation Huskey Staff Ride'!$12:$13</definedName>
    <definedName name="_xlnm.Print_Titles" localSheetId="19">'WOUNDED WARRIOR'!$12:$13</definedName>
    <definedName name="Z_46D91775_94C2_49FF_9613_A9FB49F1B179_.wvu.Cols" localSheetId="0" hidden="1">' MARSOC'!$E:$E</definedName>
    <definedName name="Z_46D91775_94C2_49FF_9613_A9FB49F1B179_.wvu.Cols" localSheetId="11">'BUMED GoT Part 1'!$E:$E</definedName>
    <definedName name="Z_46D91775_94C2_49FF_9613_A9FB49F1B179_.wvu.Cols" localSheetId="12">'BUMED GoT Part 2'!$E:$E</definedName>
    <definedName name="Z_46D91775_94C2_49FF_9613_A9FB49F1B179_.wvu.Cols" localSheetId="9">CNRJ!$E:$E</definedName>
    <definedName name="Z_46D91775_94C2_49FF_9613_A9FB49F1B179_.wvu.Cols" localSheetId="8">CNRNW!$E:$E</definedName>
    <definedName name="Z_46D91775_94C2_49FF_9613_A9FB49F1B179_.wvu.Cols" localSheetId="23" hidden="1">DONAA!$E:$E</definedName>
    <definedName name="Z_46D91775_94C2_49FF_9613_A9FB49F1B179_.wvu.Cols" localSheetId="20" hidden="1">MARFORPAC!$E:$E</definedName>
    <definedName name="Z_46D91775_94C2_49FF_9613_A9FB49F1B179_.wvu.Cols" localSheetId="21" hidden="1">'MCIWEST-MCB CAMPEN'!$E:$E</definedName>
    <definedName name="Z_46D91775_94C2_49FF_9613_A9FB49F1B179_.wvu.Cols" localSheetId="5">NAVAIR!$E:$E</definedName>
    <definedName name="Z_46D91775_94C2_49FF_9613_A9FB49F1B179_.wvu.Cols" localSheetId="7">'NAVAL POSTGRADUATE SCHOOL'!$E:$E</definedName>
    <definedName name="Z_46D91775_94C2_49FF_9613_A9FB49F1B179_.wvu.Cols" localSheetId="16">NAVFAC!$E:$E</definedName>
    <definedName name="Z_46D91775_94C2_49FF_9613_A9FB49F1B179_.wvu.Cols" localSheetId="6">NAVSEA!$E:$E</definedName>
    <definedName name="Z_46D91775_94C2_49FF_9613_A9FB49F1B179_.wvu.Cols" localSheetId="17">NAVSUP!$E:$E</definedName>
    <definedName name="Z_46D91775_94C2_49FF_9613_A9FB49F1B179_.wvu.Cols" localSheetId="13">NAVWARSYSCOM!$E:$E</definedName>
    <definedName name="Z_46D91775_94C2_49FF_9613_A9FB49F1B179_.wvu.Cols" localSheetId="24" hidden="1">NRL!$E:$E</definedName>
    <definedName name="Z_46D91775_94C2_49FF_9613_A9FB49F1B179_.wvu.Cols" localSheetId="22" hidden="1">ONR!$E:$E</definedName>
    <definedName name="Z_46D91775_94C2_49FF_9613_A9FB49F1B179_.wvu.Cols" localSheetId="18" hidden="1">'Operation Huskey Staff Ride'!$E:$E</definedName>
    <definedName name="Z_46D91775_94C2_49FF_9613_A9FB49F1B179_.wvu.Cols" localSheetId="4">'OPNAV N4'!$E:$E</definedName>
    <definedName name="Z_46D91775_94C2_49FF_9613_A9FB49F1B179_.wvu.Cols" localSheetId="10">'U.S. Naval War College'!$E:$E</definedName>
    <definedName name="Z_46D91775_94C2_49FF_9613_A9FB49F1B179_.wvu.Cols" localSheetId="15">USNA!$E:$E</definedName>
    <definedName name="Z_46D91775_94C2_49FF_9613_A9FB49F1B179_.wvu.Cols" localSheetId="3">'VCNO &amp; DNS'!$E:$E</definedName>
    <definedName name="Z_46D91775_94C2_49FF_9613_A9FB49F1B179_.wvu.Cols" localSheetId="14">WARCOM!$E:$E</definedName>
    <definedName name="Z_46D91775_94C2_49FF_9613_A9FB49F1B179_.wvu.Cols" localSheetId="19" hidden="1">'WOUNDED WARRIOR'!$E:$E</definedName>
    <definedName name="Z_46D91775_94C2_49FF_9613_A9FB49F1B179_.wvu.PrintArea" localSheetId="0" hidden="1">' MARSOC'!$A$1:$N$417</definedName>
    <definedName name="Z_46D91775_94C2_49FF_9613_A9FB49F1B179_.wvu.PrintArea" localSheetId="11">'BUMED GoT Part 1'!$A$1:$N$417</definedName>
    <definedName name="Z_46D91775_94C2_49FF_9613_A9FB49F1B179_.wvu.PrintArea" localSheetId="12">'BUMED GoT Part 2'!$A$1:$N$417</definedName>
    <definedName name="Z_46D91775_94C2_49FF_9613_A9FB49F1B179_.wvu.PrintArea" localSheetId="9">CNRJ!$A$1:$N$417</definedName>
    <definedName name="Z_46D91775_94C2_49FF_9613_A9FB49F1B179_.wvu.PrintArea" localSheetId="8">CNRNW!$A$1:$N$417</definedName>
    <definedName name="Z_46D91775_94C2_49FF_9613_A9FB49F1B179_.wvu.PrintArea" localSheetId="23" hidden="1">DONAA!$A$1:$N$417</definedName>
    <definedName name="Z_46D91775_94C2_49FF_9613_A9FB49F1B179_.wvu.PrintArea" localSheetId="20" hidden="1">MARFORPAC!$A$1:$N$417</definedName>
    <definedName name="Z_46D91775_94C2_49FF_9613_A9FB49F1B179_.wvu.PrintArea" localSheetId="21" hidden="1">'MCIWEST-MCB CAMPEN'!$A$1:$N$417</definedName>
    <definedName name="Z_46D91775_94C2_49FF_9613_A9FB49F1B179_.wvu.PrintArea" localSheetId="5">NAVAIR!$A$1:$N$417</definedName>
    <definedName name="Z_46D91775_94C2_49FF_9613_A9FB49F1B179_.wvu.PrintArea" localSheetId="7">'NAVAL POSTGRADUATE SCHOOL'!$A$1:$N$417</definedName>
    <definedName name="Z_46D91775_94C2_49FF_9613_A9FB49F1B179_.wvu.PrintArea" localSheetId="16">NAVFAC!$A$1:$N$417</definedName>
    <definedName name="Z_46D91775_94C2_49FF_9613_A9FB49F1B179_.wvu.PrintArea" localSheetId="6">NAVSEA!$A$1:$N$417</definedName>
    <definedName name="Z_46D91775_94C2_49FF_9613_A9FB49F1B179_.wvu.PrintArea" localSheetId="17">NAVSUP!$A$1:$N$417</definedName>
    <definedName name="Z_46D91775_94C2_49FF_9613_A9FB49F1B179_.wvu.PrintArea" localSheetId="13">NAVWARSYSCOM!$A$1:$N$417</definedName>
    <definedName name="Z_46D91775_94C2_49FF_9613_A9FB49F1B179_.wvu.PrintArea" localSheetId="24" hidden="1">NRL!$A$1:$N$417</definedName>
    <definedName name="Z_46D91775_94C2_49FF_9613_A9FB49F1B179_.wvu.PrintArea" localSheetId="22" hidden="1">ONR!$A$1:$N$417</definedName>
    <definedName name="Z_46D91775_94C2_49FF_9613_A9FB49F1B179_.wvu.PrintArea" localSheetId="18" hidden="1">'Operation Huskey Staff Ride'!$A$1:$N$417</definedName>
    <definedName name="Z_46D91775_94C2_49FF_9613_A9FB49F1B179_.wvu.PrintArea" localSheetId="4">'OPNAV N4'!$A$1:$N$417</definedName>
    <definedName name="Z_46D91775_94C2_49FF_9613_A9FB49F1B179_.wvu.PrintArea" localSheetId="10">'U.S. Naval War College'!$A$1:$N$417</definedName>
    <definedName name="Z_46D91775_94C2_49FF_9613_A9FB49F1B179_.wvu.PrintArea" localSheetId="15">USNA!$A$1:$N$417</definedName>
    <definedName name="Z_46D91775_94C2_49FF_9613_A9FB49F1B179_.wvu.PrintArea" localSheetId="3">'VCNO &amp; DNS'!$A$1:$N$417</definedName>
    <definedName name="Z_46D91775_94C2_49FF_9613_A9FB49F1B179_.wvu.PrintArea" localSheetId="14">WARCOM!$A$1:$N$417</definedName>
    <definedName name="Z_46D91775_94C2_49FF_9613_A9FB49F1B179_.wvu.PrintArea" localSheetId="19" hidden="1">'WOUNDED WARRIOR'!$A$1:$N$417</definedName>
    <definedName name="Z_46D91775_94C2_49FF_9613_A9FB49F1B179_.wvu.PrintTitles" localSheetId="0" hidden="1">' MARSOC'!$12:$13</definedName>
    <definedName name="Z_46D91775_94C2_49FF_9613_A9FB49F1B179_.wvu.PrintTitles" localSheetId="11">'BUMED GoT Part 1'!$12:$13</definedName>
    <definedName name="Z_46D91775_94C2_49FF_9613_A9FB49F1B179_.wvu.PrintTitles" localSheetId="12">'BUMED GoT Part 2'!$12:$13</definedName>
    <definedName name="Z_46D91775_94C2_49FF_9613_A9FB49F1B179_.wvu.PrintTitles" localSheetId="9">CNRJ!$12:$13</definedName>
    <definedName name="Z_46D91775_94C2_49FF_9613_A9FB49F1B179_.wvu.PrintTitles" localSheetId="8">CNRNW!$12:$13</definedName>
    <definedName name="Z_46D91775_94C2_49FF_9613_A9FB49F1B179_.wvu.PrintTitles" localSheetId="23" hidden="1">DONAA!$12:$13</definedName>
    <definedName name="Z_46D91775_94C2_49FF_9613_A9FB49F1B179_.wvu.PrintTitles" localSheetId="20" hidden="1">MARFORPAC!$12:$13</definedName>
    <definedName name="Z_46D91775_94C2_49FF_9613_A9FB49F1B179_.wvu.PrintTitles" localSheetId="21" hidden="1">'MCIWEST-MCB CAMPEN'!$12:$13</definedName>
    <definedName name="Z_46D91775_94C2_49FF_9613_A9FB49F1B179_.wvu.PrintTitles" localSheetId="5">NAVAIR!$12:$13</definedName>
    <definedName name="Z_46D91775_94C2_49FF_9613_A9FB49F1B179_.wvu.PrintTitles" localSheetId="7">'NAVAL POSTGRADUATE SCHOOL'!$12:$13</definedName>
    <definedName name="Z_46D91775_94C2_49FF_9613_A9FB49F1B179_.wvu.PrintTitles" localSheetId="16">NAVFAC!$12:$13</definedName>
    <definedName name="Z_46D91775_94C2_49FF_9613_A9FB49F1B179_.wvu.PrintTitles" localSheetId="6">NAVSEA!$12:$13</definedName>
    <definedName name="Z_46D91775_94C2_49FF_9613_A9FB49F1B179_.wvu.PrintTitles" localSheetId="17">NAVSUP!$12:$13</definedName>
    <definedName name="Z_46D91775_94C2_49FF_9613_A9FB49F1B179_.wvu.PrintTitles" localSheetId="13">NAVWARSYSCOM!$12:$13</definedName>
    <definedName name="Z_46D91775_94C2_49FF_9613_A9FB49F1B179_.wvu.PrintTitles" localSheetId="24" hidden="1">NRL!$12:$13</definedName>
    <definedName name="Z_46D91775_94C2_49FF_9613_A9FB49F1B179_.wvu.PrintTitles" localSheetId="22" hidden="1">ONR!$12:$13</definedName>
    <definedName name="Z_46D91775_94C2_49FF_9613_A9FB49F1B179_.wvu.PrintTitles" localSheetId="18" hidden="1">'Operation Huskey Staff Ride'!$12:$13</definedName>
    <definedName name="Z_46D91775_94C2_49FF_9613_A9FB49F1B179_.wvu.PrintTitles" localSheetId="4">'OPNAV N4'!$12:$13</definedName>
    <definedName name="Z_46D91775_94C2_49FF_9613_A9FB49F1B179_.wvu.PrintTitles" localSheetId="10">'U.S. Naval War College'!$12:$13</definedName>
    <definedName name="Z_46D91775_94C2_49FF_9613_A9FB49F1B179_.wvu.PrintTitles" localSheetId="15">USNA!$12:$13</definedName>
    <definedName name="Z_46D91775_94C2_49FF_9613_A9FB49F1B179_.wvu.PrintTitles" localSheetId="3">'VCNO &amp; DNS'!$12:$13</definedName>
    <definedName name="Z_46D91775_94C2_49FF_9613_A9FB49F1B179_.wvu.PrintTitles" localSheetId="14">WARCOM!$12:$13</definedName>
    <definedName name="Z_46D91775_94C2_49FF_9613_A9FB49F1B179_.wvu.PrintTitles" localSheetId="19" hidden="1">'WOUNDED WARRIOR'!$12:$13</definedName>
    <definedName name="Z_46D91775_94C2_49FF_9613_A9FB49F1B179_.wvu.Rows" localSheetId="0" hidden="1">' MARSOC'!$1:$1</definedName>
    <definedName name="Z_46D91775_94C2_49FF_9613_A9FB49F1B179_.wvu.Rows" localSheetId="11">'BUMED GoT Part 1'!$1:$1</definedName>
    <definedName name="Z_46D91775_94C2_49FF_9613_A9FB49F1B179_.wvu.Rows" localSheetId="12">'BUMED GoT Part 2'!$1:$1</definedName>
    <definedName name="Z_46D91775_94C2_49FF_9613_A9FB49F1B179_.wvu.Rows" localSheetId="9">CNRJ!$1:$1</definedName>
    <definedName name="Z_46D91775_94C2_49FF_9613_A9FB49F1B179_.wvu.Rows" localSheetId="8">CNRNW!$1:$1</definedName>
    <definedName name="Z_46D91775_94C2_49FF_9613_A9FB49F1B179_.wvu.Rows" localSheetId="23" hidden="1">DONAA!$1:$1</definedName>
    <definedName name="Z_46D91775_94C2_49FF_9613_A9FB49F1B179_.wvu.Rows" localSheetId="20" hidden="1">MARFORPAC!$1:$1</definedName>
    <definedName name="Z_46D91775_94C2_49FF_9613_A9FB49F1B179_.wvu.Rows" localSheetId="21" hidden="1">'MCIWEST-MCB CAMPEN'!$1:$1</definedName>
    <definedName name="Z_46D91775_94C2_49FF_9613_A9FB49F1B179_.wvu.Rows" localSheetId="5">NAVAIR!$1:$1</definedName>
    <definedName name="Z_46D91775_94C2_49FF_9613_A9FB49F1B179_.wvu.Rows" localSheetId="7">'NAVAL POSTGRADUATE SCHOOL'!$1:$1</definedName>
    <definedName name="Z_46D91775_94C2_49FF_9613_A9FB49F1B179_.wvu.Rows" localSheetId="16">NAVFAC!$1:$1</definedName>
    <definedName name="Z_46D91775_94C2_49FF_9613_A9FB49F1B179_.wvu.Rows" localSheetId="6">NAVSEA!$1:$1</definedName>
    <definedName name="Z_46D91775_94C2_49FF_9613_A9FB49F1B179_.wvu.Rows" localSheetId="17">NAVSUP!$1:$1</definedName>
    <definedName name="Z_46D91775_94C2_49FF_9613_A9FB49F1B179_.wvu.Rows" localSheetId="13">NAVWARSYSCOM!$1:$1</definedName>
    <definedName name="Z_46D91775_94C2_49FF_9613_A9FB49F1B179_.wvu.Rows" localSheetId="24" hidden="1">NRL!$1:$1</definedName>
    <definedName name="Z_46D91775_94C2_49FF_9613_A9FB49F1B179_.wvu.Rows" localSheetId="22" hidden="1">ONR!$1:$1</definedName>
    <definedName name="Z_46D91775_94C2_49FF_9613_A9FB49F1B179_.wvu.Rows" localSheetId="18" hidden="1">'Operation Huskey Staff Ride'!$1:$1</definedName>
    <definedName name="Z_46D91775_94C2_49FF_9613_A9FB49F1B179_.wvu.Rows" localSheetId="4">'OPNAV N4'!$1:$1</definedName>
    <definedName name="Z_46D91775_94C2_49FF_9613_A9FB49F1B179_.wvu.Rows" localSheetId="10">'U.S. Naval War College'!$1:$1</definedName>
    <definedName name="Z_46D91775_94C2_49FF_9613_A9FB49F1B179_.wvu.Rows" localSheetId="15">USNA!$1:$1</definedName>
    <definedName name="Z_46D91775_94C2_49FF_9613_A9FB49F1B179_.wvu.Rows" localSheetId="3">'VCNO &amp; DNS'!$1:$1</definedName>
    <definedName name="Z_46D91775_94C2_49FF_9613_A9FB49F1B179_.wvu.Rows" localSheetId="14">WARCOM!$1:$1</definedName>
    <definedName name="Z_46D91775_94C2_49FF_9613_A9FB49F1B179_.wvu.Rows" localSheetId="19" hidden="1">'WOUNDED WARRIOR'!$1:$1</definedName>
  </definedNames>
  <calcPr calcId="152511"/>
</workbook>
</file>

<file path=xl/calcChain.xml><?xml version="1.0" encoding="utf-8"?>
<calcChain xmlns="http://schemas.openxmlformats.org/spreadsheetml/2006/main">
  <c r="A18" i="31" l="1"/>
  <c r="A22" i="31"/>
  <c r="A26" i="31" s="1"/>
  <c r="A30" i="31" s="1"/>
  <c r="A34" i="31" s="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 r="V179" i="31"/>
  <c r="V183" i="31"/>
  <c r="V187" i="31"/>
  <c r="V191" i="31"/>
  <c r="V195" i="31"/>
  <c r="V199" i="31"/>
  <c r="V203" i="31"/>
  <c r="V207" i="31"/>
  <c r="V211" i="31"/>
  <c r="V215" i="31"/>
  <c r="V219" i="31"/>
  <c r="V223" i="31"/>
  <c r="V227" i="31"/>
  <c r="V231" i="31"/>
  <c r="V235" i="31"/>
  <c r="V239" i="31"/>
  <c r="V243" i="31"/>
  <c r="V247" i="31"/>
  <c r="V251" i="31"/>
  <c r="V255" i="31"/>
  <c r="V259" i="31"/>
  <c r="V263" i="31"/>
  <c r="V267" i="31"/>
  <c r="V271" i="31"/>
  <c r="V275" i="31"/>
  <c r="V279" i="31"/>
  <c r="V283" i="31"/>
  <c r="V287" i="31"/>
  <c r="V291" i="31"/>
  <c r="V295" i="31"/>
  <c r="V299" i="31"/>
  <c r="V303" i="31"/>
  <c r="V307" i="31"/>
  <c r="V311" i="31"/>
  <c r="V315" i="31"/>
  <c r="V319" i="31"/>
  <c r="V323" i="31"/>
  <c r="V327" i="31"/>
  <c r="V331" i="31"/>
  <c r="V335" i="31"/>
  <c r="V339" i="31"/>
  <c r="V343" i="31"/>
  <c r="V347" i="31"/>
  <c r="V351" i="31"/>
  <c r="V355" i="31"/>
  <c r="V359" i="31"/>
  <c r="V363" i="31"/>
  <c r="V367" i="31"/>
  <c r="V371" i="31"/>
  <c r="V375" i="31"/>
  <c r="V379" i="31"/>
  <c r="V383" i="31"/>
  <c r="V387" i="31"/>
  <c r="V391" i="31"/>
  <c r="V395" i="31"/>
  <c r="V399" i="31"/>
  <c r="V403" i="31"/>
  <c r="V407" i="31"/>
  <c r="V411" i="31"/>
  <c r="V415" i="31"/>
  <c r="Q422" i="31"/>
  <c r="A5" i="31" s="1"/>
  <c r="Q423" i="31"/>
  <c r="J9" i="31" s="1"/>
  <c r="H9" i="31" l="1"/>
  <c r="A18" i="29"/>
  <c r="A22" i="29"/>
  <c r="A26" i="29" s="1"/>
  <c r="A30" i="29" s="1"/>
  <c r="A34" i="29" s="1"/>
  <c r="A38" i="29"/>
  <c r="A42" i="29" s="1"/>
  <c r="A46" i="29" s="1"/>
  <c r="A50" i="29" s="1"/>
  <c r="A54" i="29"/>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V179" i="29"/>
  <c r="V183" i="29"/>
  <c r="V187" i="29"/>
  <c r="V191" i="29"/>
  <c r="V195" i="29"/>
  <c r="V199" i="29"/>
  <c r="V203" i="29"/>
  <c r="V207" i="29"/>
  <c r="V211" i="29"/>
  <c r="V215" i="29"/>
  <c r="V219" i="29"/>
  <c r="V223" i="29"/>
  <c r="V227" i="29"/>
  <c r="V231" i="29"/>
  <c r="V235" i="29"/>
  <c r="V239" i="29"/>
  <c r="V243" i="29"/>
  <c r="V247" i="29"/>
  <c r="V251" i="29"/>
  <c r="V255" i="29"/>
  <c r="V259" i="29"/>
  <c r="V263" i="29"/>
  <c r="V267" i="29"/>
  <c r="V271" i="29"/>
  <c r="V275" i="29"/>
  <c r="V279" i="29"/>
  <c r="V283" i="29"/>
  <c r="V287" i="29"/>
  <c r="V291" i="29"/>
  <c r="V295" i="29"/>
  <c r="V299" i="29"/>
  <c r="V303" i="29"/>
  <c r="V307" i="29"/>
  <c r="V311" i="29"/>
  <c r="V315" i="29"/>
  <c r="V319" i="29"/>
  <c r="V323" i="29"/>
  <c r="V327" i="29"/>
  <c r="V331" i="29"/>
  <c r="V335" i="29"/>
  <c r="V339" i="29"/>
  <c r="V343" i="29"/>
  <c r="V347" i="29"/>
  <c r="V351" i="29"/>
  <c r="V355" i="29"/>
  <c r="V359" i="29"/>
  <c r="V363" i="29"/>
  <c r="V367" i="29"/>
  <c r="V371" i="29"/>
  <c r="V375" i="29"/>
  <c r="V379" i="29"/>
  <c r="V383" i="29"/>
  <c r="V387" i="29"/>
  <c r="V391" i="29"/>
  <c r="V395" i="29"/>
  <c r="V399" i="29"/>
  <c r="V403" i="29"/>
  <c r="V407" i="29"/>
  <c r="V411" i="29"/>
  <c r="V415" i="29"/>
  <c r="Q422" i="29"/>
  <c r="Q423" i="29"/>
  <c r="J9" i="29" s="1"/>
  <c r="A5" i="29" l="1"/>
  <c r="H9" i="29"/>
  <c r="J9" i="27"/>
  <c r="A18" i="27"/>
  <c r="A22" i="27" s="1"/>
  <c r="A26" i="27" s="1"/>
  <c r="A30" i="27" s="1"/>
  <c r="A34" i="27" s="1"/>
  <c r="A38" i="27" s="1"/>
  <c r="A42" i="27" s="1"/>
  <c r="A46" i="27" s="1"/>
  <c r="A50" i="27" s="1"/>
  <c r="A54" i="27" s="1"/>
  <c r="A58" i="27" s="1"/>
  <c r="A62" i="27" s="1"/>
  <c r="A66" i="27" s="1"/>
  <c r="A70" i="27" s="1"/>
  <c r="A74" i="27" s="1"/>
  <c r="A78" i="27" s="1"/>
  <c r="A82" i="27" s="1"/>
  <c r="A86" i="27" s="1"/>
  <c r="A90" i="27" s="1"/>
  <c r="A94" i="27" s="1"/>
  <c r="A98" i="27" s="1"/>
  <c r="A102" i="27" s="1"/>
  <c r="A106" i="27" s="1"/>
  <c r="A110" i="27" s="1"/>
  <c r="A114" i="27" s="1"/>
  <c r="A118" i="27" s="1"/>
  <c r="A122" i="27" s="1"/>
  <c r="A126" i="27" s="1"/>
  <c r="A130" i="27" s="1"/>
  <c r="A134" i="27" s="1"/>
  <c r="A138" i="27" s="1"/>
  <c r="A142" i="27" s="1"/>
  <c r="A146" i="27" s="1"/>
  <c r="A150" i="27" s="1"/>
  <c r="A154" i="27" s="1"/>
  <c r="A158" i="27" s="1"/>
  <c r="A162" i="27" s="1"/>
  <c r="A166" i="27" s="1"/>
  <c r="A170" i="27" s="1"/>
  <c r="A174" i="27" s="1"/>
  <c r="A178" i="27" s="1"/>
  <c r="A182" i="27" s="1"/>
  <c r="A186" i="27" s="1"/>
  <c r="A190" i="27" s="1"/>
  <c r="A194" i="27" s="1"/>
  <c r="A198" i="27" s="1"/>
  <c r="A202" i="27" s="1"/>
  <c r="A206" i="27" s="1"/>
  <c r="A210" i="27" s="1"/>
  <c r="A214" i="27" s="1"/>
  <c r="A218" i="27" s="1"/>
  <c r="A222" i="27" s="1"/>
  <c r="A226" i="27" s="1"/>
  <c r="A230" i="27" s="1"/>
  <c r="A234" i="27" s="1"/>
  <c r="A238" i="27" s="1"/>
  <c r="A242" i="27" s="1"/>
  <c r="A246" i="27" s="1"/>
  <c r="A250" i="27" s="1"/>
  <c r="A254" i="27" s="1"/>
  <c r="A258" i="27" s="1"/>
  <c r="A262" i="27" s="1"/>
  <c r="A266" i="27" s="1"/>
  <c r="A270" i="27" s="1"/>
  <c r="A274" i="27" s="1"/>
  <c r="A278" i="27" s="1"/>
  <c r="A282" i="27" s="1"/>
  <c r="A286" i="27" s="1"/>
  <c r="V179" i="27"/>
  <c r="V183" i="27"/>
  <c r="V187" i="27"/>
  <c r="V191" i="27"/>
  <c r="V195" i="27"/>
  <c r="V199" i="27"/>
  <c r="V203" i="27"/>
  <c r="V207" i="27"/>
  <c r="V211" i="27"/>
  <c r="V215" i="27"/>
  <c r="V219" i="27"/>
  <c r="V223" i="27"/>
  <c r="V227" i="27"/>
  <c r="V231" i="27"/>
  <c r="V235" i="27"/>
  <c r="V239" i="27"/>
  <c r="V243" i="27"/>
  <c r="V247" i="27"/>
  <c r="V251" i="27"/>
  <c r="V255" i="27"/>
  <c r="V259" i="27"/>
  <c r="V263" i="27"/>
  <c r="V267" i="27"/>
  <c r="V271" i="27"/>
  <c r="V275" i="27"/>
  <c r="V279" i="27"/>
  <c r="V283" i="27"/>
  <c r="V287" i="27"/>
  <c r="A290" i="27"/>
  <c r="A294" i="27" s="1"/>
  <c r="A298" i="27" s="1"/>
  <c r="A302" i="27" s="1"/>
  <c r="A306" i="27" s="1"/>
  <c r="A310" i="27" s="1"/>
  <c r="A314" i="27" s="1"/>
  <c r="A318" i="27" s="1"/>
  <c r="A322" i="27" s="1"/>
  <c r="A326" i="27" s="1"/>
  <c r="A330" i="27" s="1"/>
  <c r="A334" i="27" s="1"/>
  <c r="A338" i="27" s="1"/>
  <c r="A342" i="27" s="1"/>
  <c r="A346" i="27" s="1"/>
  <c r="A350" i="27" s="1"/>
  <c r="A354" i="27" s="1"/>
  <c r="A358" i="27" s="1"/>
  <c r="A362" i="27" s="1"/>
  <c r="A366" i="27" s="1"/>
  <c r="A370" i="27" s="1"/>
  <c r="A374" i="27" s="1"/>
  <c r="A378" i="27" s="1"/>
  <c r="A382" i="27" s="1"/>
  <c r="A386" i="27" s="1"/>
  <c r="A390" i="27" s="1"/>
  <c r="A394" i="27" s="1"/>
  <c r="A398" i="27" s="1"/>
  <c r="A402" i="27" s="1"/>
  <c r="A406" i="27" s="1"/>
  <c r="A410" i="27" s="1"/>
  <c r="A414" i="27" s="1"/>
  <c r="V291" i="27"/>
  <c r="V295" i="27"/>
  <c r="V299" i="27"/>
  <c r="V303" i="27"/>
  <c r="V307" i="27"/>
  <c r="V311" i="27"/>
  <c r="V315" i="27"/>
  <c r="V319" i="27"/>
  <c r="V323" i="27"/>
  <c r="V327" i="27"/>
  <c r="V331" i="27"/>
  <c r="V335" i="27"/>
  <c r="V339" i="27"/>
  <c r="V343" i="27"/>
  <c r="V347" i="27"/>
  <c r="V351" i="27"/>
  <c r="V355" i="27"/>
  <c r="V359" i="27"/>
  <c r="V363" i="27"/>
  <c r="V367" i="27"/>
  <c r="V371" i="27"/>
  <c r="V375" i="27"/>
  <c r="V379" i="27"/>
  <c r="V383" i="27"/>
  <c r="V387" i="27"/>
  <c r="V391" i="27"/>
  <c r="V395" i="27"/>
  <c r="V399" i="27"/>
  <c r="V403" i="27"/>
  <c r="V407" i="27"/>
  <c r="V411" i="27"/>
  <c r="V415" i="27"/>
  <c r="Q422" i="27"/>
  <c r="Q423" i="27"/>
  <c r="A5" i="27" l="1"/>
  <c r="H9" i="27"/>
  <c r="A18" i="25"/>
  <c r="A22" i="25" s="1"/>
  <c r="A26" i="25" s="1"/>
  <c r="A30" i="25" s="1"/>
  <c r="A34" i="25" s="1"/>
  <c r="A38" i="25" s="1"/>
  <c r="A42" i="25" s="1"/>
  <c r="A46" i="25" s="1"/>
  <c r="A50" i="25" s="1"/>
  <c r="A54" i="25" s="1"/>
  <c r="A58" i="25" s="1"/>
  <c r="A62" i="25" s="1"/>
  <c r="A66" i="25" s="1"/>
  <c r="A70" i="25" s="1"/>
  <c r="A74" i="25" s="1"/>
  <c r="A78" i="25" s="1"/>
  <c r="A82" i="25" s="1"/>
  <c r="A86" i="25" s="1"/>
  <c r="A90" i="25" s="1"/>
  <c r="A94" i="25" s="1"/>
  <c r="A98" i="25" s="1"/>
  <c r="A102" i="25" s="1"/>
  <c r="A106" i="25" s="1"/>
  <c r="A110" i="25" s="1"/>
  <c r="A114" i="25" s="1"/>
  <c r="A118" i="25" s="1"/>
  <c r="A122" i="25" s="1"/>
  <c r="A126" i="25" s="1"/>
  <c r="A130" i="25" s="1"/>
  <c r="A134" i="25" s="1"/>
  <c r="A138" i="25" s="1"/>
  <c r="A142" i="25" s="1"/>
  <c r="A146" i="25" s="1"/>
  <c r="A150" i="25" s="1"/>
  <c r="A154" i="25" s="1"/>
  <c r="A158" i="25" s="1"/>
  <c r="A162" i="25" s="1"/>
  <c r="A166" i="25" s="1"/>
  <c r="A170" i="25" s="1"/>
  <c r="A174" i="25" s="1"/>
  <c r="A178" i="25" s="1"/>
  <c r="A182" i="25" s="1"/>
  <c r="A186" i="25" s="1"/>
  <c r="A190" i="25" s="1"/>
  <c r="A194" i="25" s="1"/>
  <c r="A198" i="25" s="1"/>
  <c r="A202" i="25" s="1"/>
  <c r="A206" i="25" s="1"/>
  <c r="A210" i="25" s="1"/>
  <c r="A214" i="25" s="1"/>
  <c r="A218" i="25" s="1"/>
  <c r="A222" i="25" s="1"/>
  <c r="A226" i="25" s="1"/>
  <c r="A230" i="25" s="1"/>
  <c r="A234" i="25" s="1"/>
  <c r="A238" i="25" s="1"/>
  <c r="A242" i="25" s="1"/>
  <c r="A246" i="25" s="1"/>
  <c r="A250" i="25" s="1"/>
  <c r="A254" i="25" s="1"/>
  <c r="A258" i="25" s="1"/>
  <c r="A262" i="25" s="1"/>
  <c r="A266" i="25" s="1"/>
  <c r="A270" i="25" s="1"/>
  <c r="A274" i="25" s="1"/>
  <c r="A278" i="25" s="1"/>
  <c r="A282" i="25" s="1"/>
  <c r="A286" i="25" s="1"/>
  <c r="A290" i="25" s="1"/>
  <c r="A294" i="25" s="1"/>
  <c r="A298" i="25" s="1"/>
  <c r="A302" i="25" s="1"/>
  <c r="A306" i="25" s="1"/>
  <c r="A310" i="25" s="1"/>
  <c r="A314" i="25" s="1"/>
  <c r="A318" i="25" s="1"/>
  <c r="A322" i="25" s="1"/>
  <c r="A326" i="25" s="1"/>
  <c r="A330" i="25" s="1"/>
  <c r="A334" i="25" s="1"/>
  <c r="A338" i="25" s="1"/>
  <c r="A342" i="25" s="1"/>
  <c r="A346" i="25" s="1"/>
  <c r="A350" i="25" s="1"/>
  <c r="A354" i="25" s="1"/>
  <c r="A358" i="25" s="1"/>
  <c r="A362" i="25" s="1"/>
  <c r="A366" i="25" s="1"/>
  <c r="A370" i="25" s="1"/>
  <c r="A374" i="25" s="1"/>
  <c r="A378" i="25" s="1"/>
  <c r="A382" i="25" s="1"/>
  <c r="A386" i="25" s="1"/>
  <c r="A390" i="25" s="1"/>
  <c r="A394" i="25" s="1"/>
  <c r="A398" i="25" s="1"/>
  <c r="A402" i="25" s="1"/>
  <c r="A406" i="25" s="1"/>
  <c r="A410" i="25" s="1"/>
  <c r="A414" i="25" s="1"/>
  <c r="V179" i="25"/>
  <c r="V183" i="25"/>
  <c r="V187" i="25"/>
  <c r="V191" i="25"/>
  <c r="V195" i="25"/>
  <c r="V199" i="25"/>
  <c r="V203" i="25"/>
  <c r="V207" i="25"/>
  <c r="V211" i="25"/>
  <c r="V215" i="25"/>
  <c r="V219" i="25"/>
  <c r="V223" i="25"/>
  <c r="V227" i="25"/>
  <c r="V231" i="25"/>
  <c r="V235" i="25"/>
  <c r="V239" i="25"/>
  <c r="V243" i="25"/>
  <c r="V247" i="25"/>
  <c r="V251" i="25"/>
  <c r="V255" i="25"/>
  <c r="V259" i="25"/>
  <c r="V263" i="25"/>
  <c r="V267" i="25"/>
  <c r="V271" i="25"/>
  <c r="V275" i="25"/>
  <c r="V279" i="25"/>
  <c r="V283" i="25"/>
  <c r="V287" i="25"/>
  <c r="V291" i="25"/>
  <c r="V295" i="25"/>
  <c r="V299" i="25"/>
  <c r="V303" i="25"/>
  <c r="V307" i="25"/>
  <c r="V311" i="25"/>
  <c r="V315" i="25"/>
  <c r="V319" i="25"/>
  <c r="V323" i="25"/>
  <c r="V327" i="25"/>
  <c r="V331" i="25"/>
  <c r="V335" i="25"/>
  <c r="V339" i="25"/>
  <c r="V343" i="25"/>
  <c r="V347" i="25"/>
  <c r="V351" i="25"/>
  <c r="V355" i="25"/>
  <c r="V359" i="25"/>
  <c r="V363" i="25"/>
  <c r="V367" i="25"/>
  <c r="V371" i="25"/>
  <c r="V375" i="25"/>
  <c r="V379" i="25"/>
  <c r="V383" i="25"/>
  <c r="V387" i="25"/>
  <c r="V391" i="25"/>
  <c r="V395" i="25"/>
  <c r="V399" i="25"/>
  <c r="V403" i="25"/>
  <c r="V407" i="25"/>
  <c r="V411" i="25"/>
  <c r="V415" i="25"/>
  <c r="Q422" i="25"/>
  <c r="H9" i="25" s="1"/>
  <c r="Q423" i="25"/>
  <c r="A5" i="25" s="1"/>
  <c r="J9" i="25" l="1"/>
  <c r="A18" i="24"/>
  <c r="A22" i="24" s="1"/>
  <c r="A26" i="24" s="1"/>
  <c r="A30" i="24" s="1"/>
  <c r="A34" i="24" s="1"/>
  <c r="A38" i="24" s="1"/>
  <c r="A42" i="24" s="1"/>
  <c r="A46" i="24" s="1"/>
  <c r="A50" i="24" s="1"/>
  <c r="A54" i="24" s="1"/>
  <c r="A58" i="24" s="1"/>
  <c r="A62" i="24" s="1"/>
  <c r="A66" i="24" s="1"/>
  <c r="A70" i="24" s="1"/>
  <c r="A74" i="24" s="1"/>
  <c r="A78" i="24" s="1"/>
  <c r="A82" i="24" s="1"/>
  <c r="A86" i="24" s="1"/>
  <c r="A90" i="24" s="1"/>
  <c r="A94" i="24" s="1"/>
  <c r="A98" i="24" s="1"/>
  <c r="A102" i="24" s="1"/>
  <c r="A106" i="24" s="1"/>
  <c r="A110" i="24" s="1"/>
  <c r="A114" i="24" s="1"/>
  <c r="A118" i="24" s="1"/>
  <c r="A122" i="24" s="1"/>
  <c r="A126" i="24" s="1"/>
  <c r="A130" i="24" s="1"/>
  <c r="A134" i="24" s="1"/>
  <c r="A138" i="24" s="1"/>
  <c r="A142" i="24" s="1"/>
  <c r="A146" i="24" s="1"/>
  <c r="A150" i="24" s="1"/>
  <c r="A154" i="24" s="1"/>
  <c r="A158" i="24" s="1"/>
  <c r="A162" i="24" s="1"/>
  <c r="A166" i="24" s="1"/>
  <c r="A170" i="24" s="1"/>
  <c r="A174" i="24" s="1"/>
  <c r="A178" i="24" s="1"/>
  <c r="A182" i="24" s="1"/>
  <c r="A186" i="24" s="1"/>
  <c r="A190" i="24" s="1"/>
  <c r="A194" i="24" s="1"/>
  <c r="A198" i="24" s="1"/>
  <c r="A202" i="24" s="1"/>
  <c r="A206" i="24" s="1"/>
  <c r="A210" i="24" s="1"/>
  <c r="A214" i="24" s="1"/>
  <c r="A218" i="24" s="1"/>
  <c r="A222" i="24" s="1"/>
  <c r="A226" i="24" s="1"/>
  <c r="A230" i="24" s="1"/>
  <c r="A234" i="24" s="1"/>
  <c r="A238" i="24" s="1"/>
  <c r="A242" i="24" s="1"/>
  <c r="A246" i="24" s="1"/>
  <c r="A250" i="24" s="1"/>
  <c r="A254" i="24" s="1"/>
  <c r="A258" i="24" s="1"/>
  <c r="A262" i="24" s="1"/>
  <c r="A266" i="24" s="1"/>
  <c r="A270" i="24" s="1"/>
  <c r="A274" i="24" s="1"/>
  <c r="A278" i="24" s="1"/>
  <c r="A282" i="24" s="1"/>
  <c r="A286" i="24" s="1"/>
  <c r="A290" i="24" s="1"/>
  <c r="A294" i="24" s="1"/>
  <c r="A298" i="24" s="1"/>
  <c r="A302" i="24" s="1"/>
  <c r="A306" i="24" s="1"/>
  <c r="A310" i="24" s="1"/>
  <c r="A314" i="24" s="1"/>
  <c r="A318" i="24" s="1"/>
  <c r="A322" i="24" s="1"/>
  <c r="A326" i="24" s="1"/>
  <c r="A330" i="24" s="1"/>
  <c r="A334" i="24" s="1"/>
  <c r="A338" i="24" s="1"/>
  <c r="A342" i="24" s="1"/>
  <c r="A346" i="24" s="1"/>
  <c r="A350" i="24" s="1"/>
  <c r="A354" i="24" s="1"/>
  <c r="A358" i="24" s="1"/>
  <c r="A362" i="24" s="1"/>
  <c r="A366" i="24" s="1"/>
  <c r="A370" i="24" s="1"/>
  <c r="A374" i="24" s="1"/>
  <c r="A378" i="24" s="1"/>
  <c r="A382" i="24" s="1"/>
  <c r="A386" i="24" s="1"/>
  <c r="A390" i="24" s="1"/>
  <c r="A394" i="24" s="1"/>
  <c r="A398" i="24" s="1"/>
  <c r="A402" i="24" s="1"/>
  <c r="A406" i="24" s="1"/>
  <c r="A410" i="24" s="1"/>
  <c r="A414" i="24" s="1"/>
  <c r="V179" i="24"/>
  <c r="V183" i="24"/>
  <c r="V187" i="24"/>
  <c r="V191" i="24"/>
  <c r="V195" i="24"/>
  <c r="V199" i="24"/>
  <c r="V203" i="24"/>
  <c r="V207" i="24"/>
  <c r="V211" i="24"/>
  <c r="V215" i="24"/>
  <c r="V219" i="24"/>
  <c r="V223" i="24"/>
  <c r="V227" i="24"/>
  <c r="V231" i="24"/>
  <c r="V235" i="24"/>
  <c r="V239" i="24"/>
  <c r="V243" i="24"/>
  <c r="V247" i="24"/>
  <c r="V251" i="24"/>
  <c r="V255" i="24"/>
  <c r="V259" i="24"/>
  <c r="V263" i="24"/>
  <c r="V267" i="24"/>
  <c r="V271" i="24"/>
  <c r="V275" i="24"/>
  <c r="V279" i="24"/>
  <c r="V283" i="24"/>
  <c r="V287" i="24"/>
  <c r="V291" i="24"/>
  <c r="V295" i="24"/>
  <c r="V299" i="24"/>
  <c r="V303" i="24"/>
  <c r="V307" i="24"/>
  <c r="V311" i="24"/>
  <c r="V315" i="24"/>
  <c r="V319" i="24"/>
  <c r="V323" i="24"/>
  <c r="V327" i="24"/>
  <c r="V331" i="24"/>
  <c r="V335" i="24"/>
  <c r="V339" i="24"/>
  <c r="V343" i="24"/>
  <c r="V347" i="24"/>
  <c r="V351" i="24"/>
  <c r="V355" i="24"/>
  <c r="V359" i="24"/>
  <c r="V363" i="24"/>
  <c r="V367" i="24"/>
  <c r="V371" i="24"/>
  <c r="V375" i="24"/>
  <c r="V379" i="24"/>
  <c r="V383" i="24"/>
  <c r="V387" i="24"/>
  <c r="V391" i="24"/>
  <c r="V395" i="24"/>
  <c r="V399" i="24"/>
  <c r="V403" i="24"/>
  <c r="V407" i="24"/>
  <c r="V411" i="24"/>
  <c r="V415" i="24"/>
  <c r="Q422" i="24"/>
  <c r="A5" i="24" s="1"/>
  <c r="Q423" i="24"/>
  <c r="J9" i="24" s="1"/>
  <c r="H9" i="24" l="1"/>
  <c r="A18" i="23"/>
  <c r="A22" i="23" s="1"/>
  <c r="A26" i="23" s="1"/>
  <c r="A30" i="23" s="1"/>
  <c r="A34" i="23" s="1"/>
  <c r="A38" i="23" s="1"/>
  <c r="A42" i="23" s="1"/>
  <c r="A46" i="23" s="1"/>
  <c r="A50" i="23" s="1"/>
  <c r="A54" i="23" s="1"/>
  <c r="A58" i="23" s="1"/>
  <c r="A62" i="23" s="1"/>
  <c r="A66" i="23" s="1"/>
  <c r="A70" i="23" s="1"/>
  <c r="A74" i="23" s="1"/>
  <c r="A78" i="23" s="1"/>
  <c r="A82" i="23" s="1"/>
  <c r="A86" i="23" s="1"/>
  <c r="A90" i="23" s="1"/>
  <c r="A94" i="23" s="1"/>
  <c r="A98" i="23" s="1"/>
  <c r="A102" i="23" s="1"/>
  <c r="A106" i="23" s="1"/>
  <c r="A110" i="23" s="1"/>
  <c r="A114" i="23" s="1"/>
  <c r="A118" i="23" s="1"/>
  <c r="A122" i="23" s="1"/>
  <c r="A126" i="23" s="1"/>
  <c r="A130" i="23" s="1"/>
  <c r="A134" i="23" s="1"/>
  <c r="A138" i="23" s="1"/>
  <c r="A142" i="23" s="1"/>
  <c r="A146" i="23" s="1"/>
  <c r="A150" i="23" s="1"/>
  <c r="A154" i="23" s="1"/>
  <c r="A158" i="23" s="1"/>
  <c r="A162" i="23" s="1"/>
  <c r="A166" i="23" s="1"/>
  <c r="A170" i="23" s="1"/>
  <c r="A174" i="23" s="1"/>
  <c r="A178" i="23" s="1"/>
  <c r="A182" i="23" s="1"/>
  <c r="A186" i="23" s="1"/>
  <c r="A190" i="23" s="1"/>
  <c r="A194" i="23" s="1"/>
  <c r="A198" i="23" s="1"/>
  <c r="A202" i="23" s="1"/>
  <c r="A206" i="23" s="1"/>
  <c r="A210" i="23" s="1"/>
  <c r="A214" i="23" s="1"/>
  <c r="A218" i="23" s="1"/>
  <c r="A222" i="23" s="1"/>
  <c r="A226" i="23" s="1"/>
  <c r="A230" i="23" s="1"/>
  <c r="A234" i="23" s="1"/>
  <c r="A238" i="23" s="1"/>
  <c r="A242" i="23" s="1"/>
  <c r="A246" i="23" s="1"/>
  <c r="A250" i="23" s="1"/>
  <c r="A254" i="23" s="1"/>
  <c r="A258" i="23" s="1"/>
  <c r="A262" i="23" s="1"/>
  <c r="A266" i="23" s="1"/>
  <c r="A270" i="23" s="1"/>
  <c r="A274" i="23" s="1"/>
  <c r="A278" i="23" s="1"/>
  <c r="A282" i="23" s="1"/>
  <c r="A286" i="23" s="1"/>
  <c r="A290" i="23" s="1"/>
  <c r="A294" i="23" s="1"/>
  <c r="A298" i="23" s="1"/>
  <c r="A302" i="23" s="1"/>
  <c r="A306" i="23" s="1"/>
  <c r="A310" i="23" s="1"/>
  <c r="A314" i="23" s="1"/>
  <c r="A318" i="23" s="1"/>
  <c r="A322" i="23" s="1"/>
  <c r="A326" i="23" s="1"/>
  <c r="A330" i="23" s="1"/>
  <c r="A334" i="23" s="1"/>
  <c r="A338" i="23" s="1"/>
  <c r="A342" i="23" s="1"/>
  <c r="A346" i="23" s="1"/>
  <c r="A350" i="23" s="1"/>
  <c r="A354" i="23" s="1"/>
  <c r="A358" i="23" s="1"/>
  <c r="A362" i="23" s="1"/>
  <c r="A366" i="23" s="1"/>
  <c r="A370" i="23" s="1"/>
  <c r="A374" i="23" s="1"/>
  <c r="A378" i="23" s="1"/>
  <c r="A382" i="23" s="1"/>
  <c r="A386" i="23" s="1"/>
  <c r="A390" i="23" s="1"/>
  <c r="A394" i="23" s="1"/>
  <c r="A398" i="23" s="1"/>
  <c r="A402" i="23" s="1"/>
  <c r="A406" i="23" s="1"/>
  <c r="A410" i="23" s="1"/>
  <c r="A414" i="23" s="1"/>
  <c r="V179" i="23"/>
  <c r="V183" i="23"/>
  <c r="V187" i="23"/>
  <c r="V191" i="23"/>
  <c r="V195" i="23"/>
  <c r="V199" i="23"/>
  <c r="V203" i="23"/>
  <c r="V207" i="23"/>
  <c r="V211" i="23"/>
  <c r="V215" i="23"/>
  <c r="V219" i="23"/>
  <c r="V223" i="23"/>
  <c r="V227" i="23"/>
  <c r="V231" i="23"/>
  <c r="V235" i="23"/>
  <c r="V239" i="23"/>
  <c r="V243" i="23"/>
  <c r="V247" i="23"/>
  <c r="V251" i="23"/>
  <c r="V255" i="23"/>
  <c r="V259" i="23"/>
  <c r="V263" i="23"/>
  <c r="V267" i="23"/>
  <c r="V271" i="23"/>
  <c r="V275" i="23"/>
  <c r="V279" i="23"/>
  <c r="V283" i="23"/>
  <c r="V287" i="23"/>
  <c r="V291" i="23"/>
  <c r="V295" i="23"/>
  <c r="V299" i="23"/>
  <c r="V303" i="23"/>
  <c r="V307" i="23"/>
  <c r="V311" i="23"/>
  <c r="V315" i="23"/>
  <c r="V319" i="23"/>
  <c r="V323" i="23"/>
  <c r="V327" i="23"/>
  <c r="V331" i="23"/>
  <c r="V335" i="23"/>
  <c r="V339" i="23"/>
  <c r="V343" i="23"/>
  <c r="V347" i="23"/>
  <c r="V351" i="23"/>
  <c r="V355" i="23"/>
  <c r="V359" i="23"/>
  <c r="V363" i="23"/>
  <c r="V367" i="23"/>
  <c r="V371" i="23"/>
  <c r="V375" i="23"/>
  <c r="V379" i="23"/>
  <c r="V383" i="23"/>
  <c r="V387" i="23"/>
  <c r="V391" i="23"/>
  <c r="V395" i="23"/>
  <c r="V399" i="23"/>
  <c r="V403" i="23"/>
  <c r="V407" i="23"/>
  <c r="V411" i="23"/>
  <c r="V415" i="23"/>
  <c r="Q422" i="23"/>
  <c r="A5" i="23" s="1"/>
  <c r="Q423" i="23"/>
  <c r="J9" i="23" s="1"/>
  <c r="H9" i="23" l="1"/>
  <c r="A5" i="22"/>
  <c r="A18" i="22"/>
  <c r="A22" i="22" s="1"/>
  <c r="A26" i="22" s="1"/>
  <c r="A30" i="22" s="1"/>
  <c r="A34" i="22" s="1"/>
  <c r="A38" i="22" s="1"/>
  <c r="A42" i="22" s="1"/>
  <c r="A46" i="22" s="1"/>
  <c r="A50" i="22" s="1"/>
  <c r="A54" i="22" s="1"/>
  <c r="A58" i="22" s="1"/>
  <c r="A62" i="22" s="1"/>
  <c r="A66" i="22" s="1"/>
  <c r="A70" i="22" s="1"/>
  <c r="A74" i="22" s="1"/>
  <c r="A78" i="22" s="1"/>
  <c r="A82" i="22" s="1"/>
  <c r="A86" i="22" s="1"/>
  <c r="A90" i="22" s="1"/>
  <c r="A94" i="22" s="1"/>
  <c r="A98" i="22" s="1"/>
  <c r="A102" i="22" s="1"/>
  <c r="A106" i="22" s="1"/>
  <c r="A110" i="22" s="1"/>
  <c r="A114" i="22" s="1"/>
  <c r="A118" i="22" s="1"/>
  <c r="A122" i="22" s="1"/>
  <c r="A126" i="22" s="1"/>
  <c r="A130" i="22" s="1"/>
  <c r="A134" i="22" s="1"/>
  <c r="A138" i="22" s="1"/>
  <c r="A142" i="22" s="1"/>
  <c r="A146" i="22" s="1"/>
  <c r="A150" i="22" s="1"/>
  <c r="A154" i="22" s="1"/>
  <c r="A158" i="22" s="1"/>
  <c r="A162" i="22" s="1"/>
  <c r="A166" i="22" s="1"/>
  <c r="A170" i="22" s="1"/>
  <c r="A174" i="22" s="1"/>
  <c r="A178" i="22" s="1"/>
  <c r="A182" i="22" s="1"/>
  <c r="A186" i="22" s="1"/>
  <c r="A190" i="22" s="1"/>
  <c r="A194" i="22" s="1"/>
  <c r="A198" i="22" s="1"/>
  <c r="A202" i="22" s="1"/>
  <c r="A206" i="22" s="1"/>
  <c r="A210" i="22" s="1"/>
  <c r="A214" i="22" s="1"/>
  <c r="A218" i="22" s="1"/>
  <c r="A222" i="22" s="1"/>
  <c r="A226" i="22" s="1"/>
  <c r="A230" i="22" s="1"/>
  <c r="A234" i="22" s="1"/>
  <c r="A238" i="22" s="1"/>
  <c r="A242" i="22" s="1"/>
  <c r="A246" i="22" s="1"/>
  <c r="A250" i="22" s="1"/>
  <c r="A254" i="22" s="1"/>
  <c r="A258" i="22" s="1"/>
  <c r="A262" i="22" s="1"/>
  <c r="A266" i="22" s="1"/>
  <c r="A270" i="22" s="1"/>
  <c r="A274" i="22" s="1"/>
  <c r="A278" i="22" s="1"/>
  <c r="A282" i="22" s="1"/>
  <c r="A286" i="22" s="1"/>
  <c r="A290" i="22" s="1"/>
  <c r="A294" i="22" s="1"/>
  <c r="A298" i="22" s="1"/>
  <c r="A302" i="22" s="1"/>
  <c r="A306" i="22" s="1"/>
  <c r="A310" i="22" s="1"/>
  <c r="A314" i="22" s="1"/>
  <c r="A318" i="22" s="1"/>
  <c r="A322" i="22" s="1"/>
  <c r="A326" i="22" s="1"/>
  <c r="A330" i="22" s="1"/>
  <c r="A334" i="22" s="1"/>
  <c r="A338" i="22" s="1"/>
  <c r="A342" i="22" s="1"/>
  <c r="A346" i="22" s="1"/>
  <c r="A350" i="22" s="1"/>
  <c r="A354" i="22" s="1"/>
  <c r="A358" i="22" s="1"/>
  <c r="A362" i="22" s="1"/>
  <c r="A366" i="22" s="1"/>
  <c r="A370" i="22" s="1"/>
  <c r="A374" i="22" s="1"/>
  <c r="A378" i="22" s="1"/>
  <c r="A382" i="22" s="1"/>
  <c r="A386" i="22" s="1"/>
  <c r="A390" i="22" s="1"/>
  <c r="A394" i="22" s="1"/>
  <c r="A398" i="22" s="1"/>
  <c r="A402" i="22" s="1"/>
  <c r="A406" i="22" s="1"/>
  <c r="A410" i="22" s="1"/>
  <c r="A414" i="22" s="1"/>
  <c r="V179" i="22"/>
  <c r="V183" i="22"/>
  <c r="V187" i="22"/>
  <c r="V191" i="22"/>
  <c r="V195" i="22"/>
  <c r="V199" i="22"/>
  <c r="V203" i="22"/>
  <c r="V207" i="22"/>
  <c r="V211" i="22"/>
  <c r="V215" i="22"/>
  <c r="V219" i="22"/>
  <c r="V223" i="22"/>
  <c r="V227" i="22"/>
  <c r="V231" i="22"/>
  <c r="V235" i="22"/>
  <c r="V239" i="22"/>
  <c r="V243" i="22"/>
  <c r="V247" i="22"/>
  <c r="V251" i="22"/>
  <c r="V255" i="22"/>
  <c r="V259" i="22"/>
  <c r="V263" i="22"/>
  <c r="V267" i="22"/>
  <c r="V271" i="22"/>
  <c r="V275" i="22"/>
  <c r="V279" i="22"/>
  <c r="V283" i="22"/>
  <c r="V287" i="22"/>
  <c r="V291" i="22"/>
  <c r="V295" i="22"/>
  <c r="V299" i="22"/>
  <c r="V303" i="22"/>
  <c r="V307" i="22"/>
  <c r="V311" i="22"/>
  <c r="V315" i="22"/>
  <c r="V319" i="22"/>
  <c r="V323" i="22"/>
  <c r="V327" i="22"/>
  <c r="V331" i="22"/>
  <c r="V335" i="22"/>
  <c r="V339" i="22"/>
  <c r="V343" i="22"/>
  <c r="V347" i="22"/>
  <c r="V351" i="22"/>
  <c r="V355" i="22"/>
  <c r="V359" i="22"/>
  <c r="V363" i="22"/>
  <c r="V367" i="22"/>
  <c r="V371" i="22"/>
  <c r="V375" i="22"/>
  <c r="V379" i="22"/>
  <c r="V383" i="22"/>
  <c r="V387" i="22"/>
  <c r="V391" i="22"/>
  <c r="V395" i="22"/>
  <c r="V399" i="22"/>
  <c r="V403" i="22"/>
  <c r="V407" i="22"/>
  <c r="V411" i="22"/>
  <c r="V415" i="22"/>
  <c r="Q422" i="22"/>
  <c r="H9" i="22" s="1"/>
  <c r="Q423" i="22"/>
  <c r="J9" i="22" s="1"/>
  <c r="A5" i="19" l="1"/>
  <c r="H9" i="19"/>
  <c r="A18" i="19"/>
  <c r="A22" i="19"/>
  <c r="A26" i="19"/>
  <c r="A30" i="19" s="1"/>
  <c r="A34" i="19" s="1"/>
  <c r="A38" i="19" s="1"/>
  <c r="A42" i="19" s="1"/>
  <c r="A46" i="19" s="1"/>
  <c r="A50" i="19" s="1"/>
  <c r="A54" i="19" s="1"/>
  <c r="A58" i="19" s="1"/>
  <c r="A62" i="19" s="1"/>
  <c r="A66" i="19" s="1"/>
  <c r="A70" i="19" s="1"/>
  <c r="A74" i="19" s="1"/>
  <c r="A78" i="19" s="1"/>
  <c r="A82" i="19" s="1"/>
  <c r="A86" i="19" s="1"/>
  <c r="A90" i="19" s="1"/>
  <c r="A94" i="19" s="1"/>
  <c r="A98" i="19" s="1"/>
  <c r="A102" i="19" s="1"/>
  <c r="A106" i="19" s="1"/>
  <c r="A110" i="19" s="1"/>
  <c r="A114" i="19" s="1"/>
  <c r="A118" i="19" s="1"/>
  <c r="A122" i="19" s="1"/>
  <c r="A126" i="19" s="1"/>
  <c r="A130" i="19" s="1"/>
  <c r="A134" i="19" s="1"/>
  <c r="A138" i="19" s="1"/>
  <c r="A142" i="19" s="1"/>
  <c r="A146" i="19" s="1"/>
  <c r="A150" i="19" s="1"/>
  <c r="A154" i="19" s="1"/>
  <c r="A158" i="19" s="1"/>
  <c r="A162" i="19" s="1"/>
  <c r="A166" i="19" s="1"/>
  <c r="A170" i="19" s="1"/>
  <c r="A174" i="19" s="1"/>
  <c r="A178" i="19" s="1"/>
  <c r="A182" i="19" s="1"/>
  <c r="A186" i="19" s="1"/>
  <c r="A190" i="19" s="1"/>
  <c r="A194" i="19" s="1"/>
  <c r="A198" i="19" s="1"/>
  <c r="A202" i="19" s="1"/>
  <c r="A206" i="19" s="1"/>
  <c r="A210" i="19" s="1"/>
  <c r="A214" i="19" s="1"/>
  <c r="A218" i="19" s="1"/>
  <c r="A222" i="19" s="1"/>
  <c r="A226" i="19" s="1"/>
  <c r="A230" i="19" s="1"/>
  <c r="A234" i="19" s="1"/>
  <c r="A238" i="19" s="1"/>
  <c r="A242" i="19" s="1"/>
  <c r="A246" i="19" s="1"/>
  <c r="A250" i="19" s="1"/>
  <c r="A254" i="19" s="1"/>
  <c r="A258" i="19" s="1"/>
  <c r="A262" i="19" s="1"/>
  <c r="A266" i="19" s="1"/>
  <c r="A270" i="19" s="1"/>
  <c r="A274" i="19" s="1"/>
  <c r="A278" i="19" s="1"/>
  <c r="A282" i="19" s="1"/>
  <c r="A286" i="19" s="1"/>
  <c r="A290" i="19" s="1"/>
  <c r="A294" i="19" s="1"/>
  <c r="A298" i="19" s="1"/>
  <c r="A302" i="19" s="1"/>
  <c r="A306" i="19" s="1"/>
  <c r="A310" i="19" s="1"/>
  <c r="A314" i="19" s="1"/>
  <c r="A318" i="19" s="1"/>
  <c r="A322" i="19" s="1"/>
  <c r="A326" i="19" s="1"/>
  <c r="A330" i="19" s="1"/>
  <c r="A334" i="19" s="1"/>
  <c r="A338" i="19" s="1"/>
  <c r="A342" i="19" s="1"/>
  <c r="A346" i="19" s="1"/>
  <c r="A350" i="19" s="1"/>
  <c r="A354" i="19" s="1"/>
  <c r="A358" i="19" s="1"/>
  <c r="A362" i="19" s="1"/>
  <c r="A366" i="19" s="1"/>
  <c r="A370" i="19" s="1"/>
  <c r="A374" i="19" s="1"/>
  <c r="A378" i="19" s="1"/>
  <c r="A382" i="19" s="1"/>
  <c r="A386" i="19" s="1"/>
  <c r="A390" i="19" s="1"/>
  <c r="A394" i="19" s="1"/>
  <c r="A398" i="19" s="1"/>
  <c r="A402" i="19" s="1"/>
  <c r="A406" i="19" s="1"/>
  <c r="A410" i="19" s="1"/>
  <c r="A414" i="19" s="1"/>
  <c r="V179" i="19"/>
  <c r="V183" i="19"/>
  <c r="V187" i="19"/>
  <c r="V191" i="19"/>
  <c r="V195" i="19"/>
  <c r="V199" i="19"/>
  <c r="V203" i="19"/>
  <c r="V207" i="19"/>
  <c r="V211" i="19"/>
  <c r="V215" i="19"/>
  <c r="V219" i="19"/>
  <c r="V223" i="19"/>
  <c r="V227" i="19"/>
  <c r="V231" i="19"/>
  <c r="V235" i="19"/>
  <c r="V239" i="19"/>
  <c r="V243" i="19"/>
  <c r="V247" i="19"/>
  <c r="V251" i="19"/>
  <c r="V255" i="19"/>
  <c r="V259" i="19"/>
  <c r="V263" i="19"/>
  <c r="V267" i="19"/>
  <c r="V271" i="19"/>
  <c r="V275" i="19"/>
  <c r="V279" i="19"/>
  <c r="V283" i="19"/>
  <c r="V287" i="19"/>
  <c r="V291" i="19"/>
  <c r="V295" i="19"/>
  <c r="V299" i="19"/>
  <c r="V303" i="19"/>
  <c r="V307" i="19"/>
  <c r="V311" i="19"/>
  <c r="V315" i="19"/>
  <c r="V319" i="19"/>
  <c r="V323" i="19"/>
  <c r="V327" i="19"/>
  <c r="V331" i="19"/>
  <c r="V335" i="19"/>
  <c r="V339" i="19"/>
  <c r="V343" i="19"/>
  <c r="V347" i="19"/>
  <c r="V351" i="19"/>
  <c r="V355" i="19"/>
  <c r="V359" i="19"/>
  <c r="V363" i="19"/>
  <c r="V367" i="19"/>
  <c r="V371" i="19"/>
  <c r="V375" i="19"/>
  <c r="V379" i="19"/>
  <c r="V383" i="19"/>
  <c r="V387" i="19"/>
  <c r="V391" i="19"/>
  <c r="V395" i="19"/>
  <c r="V399" i="19"/>
  <c r="V403" i="19"/>
  <c r="V407" i="19"/>
  <c r="V411" i="19"/>
  <c r="V415" i="19"/>
  <c r="Q422" i="19"/>
  <c r="Q423" i="19"/>
  <c r="J9" i="19" s="1"/>
  <c r="Q423" i="17" l="1"/>
  <c r="J9" i="17" s="1"/>
  <c r="Q422" i="17"/>
  <c r="H9" i="17" s="1"/>
  <c r="V415" i="17"/>
  <c r="V411" i="17"/>
  <c r="V407" i="17"/>
  <c r="V403" i="17"/>
  <c r="V399" i="17"/>
  <c r="V395" i="17"/>
  <c r="V391" i="17"/>
  <c r="V387" i="17"/>
  <c r="V383" i="17"/>
  <c r="V379" i="17"/>
  <c r="V375" i="17"/>
  <c r="V371" i="17"/>
  <c r="V367" i="17"/>
  <c r="V363" i="17"/>
  <c r="V359" i="17"/>
  <c r="V355" i="17"/>
  <c r="V351" i="17"/>
  <c r="V347" i="17"/>
  <c r="V343" i="17"/>
  <c r="V339" i="17"/>
  <c r="V335" i="17"/>
  <c r="V331" i="17"/>
  <c r="V327" i="17"/>
  <c r="V323" i="17"/>
  <c r="V319" i="17"/>
  <c r="V315" i="17"/>
  <c r="V311" i="17"/>
  <c r="V307" i="17"/>
  <c r="V303" i="17"/>
  <c r="V299" i="17"/>
  <c r="V295" i="17"/>
  <c r="V291" i="17"/>
  <c r="V287" i="17"/>
  <c r="V283" i="17"/>
  <c r="V279" i="17"/>
  <c r="V275" i="17"/>
  <c r="V271" i="17"/>
  <c r="V267" i="17"/>
  <c r="V263" i="17"/>
  <c r="V259" i="17"/>
  <c r="V255" i="17"/>
  <c r="V251" i="17"/>
  <c r="V247" i="17"/>
  <c r="V243" i="17"/>
  <c r="V239" i="17"/>
  <c r="V235" i="17"/>
  <c r="V231" i="17"/>
  <c r="V227" i="17"/>
  <c r="V223" i="17"/>
  <c r="V219" i="17"/>
  <c r="V215" i="17"/>
  <c r="V211" i="17"/>
  <c r="V207" i="17"/>
  <c r="V203" i="17"/>
  <c r="V199" i="17"/>
  <c r="V195" i="17"/>
  <c r="V191" i="17"/>
  <c r="V187" i="17"/>
  <c r="V183" i="17"/>
  <c r="V179" i="17"/>
  <c r="A130" i="17"/>
  <c r="A134" i="17" s="1"/>
  <c r="A138" i="17" s="1"/>
  <c r="A142" i="17" s="1"/>
  <c r="A146" i="17" s="1"/>
  <c r="A150" i="17" s="1"/>
  <c r="A154" i="17" s="1"/>
  <c r="A158" i="17" s="1"/>
  <c r="A162" i="17" s="1"/>
  <c r="A166" i="17" s="1"/>
  <c r="A170" i="17" s="1"/>
  <c r="A174" i="17" s="1"/>
  <c r="A178" i="17" s="1"/>
  <c r="A182" i="17" s="1"/>
  <c r="A186" i="17" s="1"/>
  <c r="A190" i="17" s="1"/>
  <c r="A194" i="17" s="1"/>
  <c r="A198" i="17" s="1"/>
  <c r="A202" i="17" s="1"/>
  <c r="A206" i="17" s="1"/>
  <c r="A210" i="17" s="1"/>
  <c r="A214" i="17" s="1"/>
  <c r="A218" i="17" s="1"/>
  <c r="A222" i="17" s="1"/>
  <c r="A226" i="17" s="1"/>
  <c r="A230" i="17" s="1"/>
  <c r="A234" i="17" s="1"/>
  <c r="A238" i="17" s="1"/>
  <c r="A242" i="17" s="1"/>
  <c r="A246" i="17" s="1"/>
  <c r="A250" i="17" s="1"/>
  <c r="A254" i="17" s="1"/>
  <c r="A258" i="17" s="1"/>
  <c r="A262" i="17" s="1"/>
  <c r="A266" i="17" s="1"/>
  <c r="A270" i="17" s="1"/>
  <c r="A274" i="17" s="1"/>
  <c r="A278" i="17" s="1"/>
  <c r="A282" i="17" s="1"/>
  <c r="A286" i="17" s="1"/>
  <c r="A290" i="17" s="1"/>
  <c r="A294" i="17" s="1"/>
  <c r="A298" i="17" s="1"/>
  <c r="A302" i="17" s="1"/>
  <c r="A306" i="17" s="1"/>
  <c r="A310" i="17" s="1"/>
  <c r="A314" i="17" s="1"/>
  <c r="A318" i="17" s="1"/>
  <c r="A322" i="17" s="1"/>
  <c r="A326" i="17" s="1"/>
  <c r="A330" i="17" s="1"/>
  <c r="A334" i="17" s="1"/>
  <c r="A338" i="17" s="1"/>
  <c r="A342" i="17" s="1"/>
  <c r="A346" i="17" s="1"/>
  <c r="A350" i="17" s="1"/>
  <c r="A354" i="17" s="1"/>
  <c r="A358" i="17" s="1"/>
  <c r="A362" i="17" s="1"/>
  <c r="A366" i="17" s="1"/>
  <c r="A370" i="17" s="1"/>
  <c r="A374" i="17" s="1"/>
  <c r="A378" i="17" s="1"/>
  <c r="A382" i="17" s="1"/>
  <c r="A386" i="17" s="1"/>
  <c r="A390" i="17" s="1"/>
  <c r="A394" i="17" s="1"/>
  <c r="A398" i="17" s="1"/>
  <c r="A402" i="17" s="1"/>
  <c r="A406" i="17" s="1"/>
  <c r="A410" i="17" s="1"/>
  <c r="A414" i="17" s="1"/>
  <c r="A18" i="17"/>
  <c r="A22" i="17" s="1"/>
  <c r="A26" i="17" s="1"/>
  <c r="A30" i="17" s="1"/>
  <c r="A34" i="17" s="1"/>
  <c r="A38" i="17" s="1"/>
  <c r="A42" i="17" s="1"/>
  <c r="A46" i="17" s="1"/>
  <c r="A50" i="17" s="1"/>
  <c r="A54" i="17" s="1"/>
  <c r="A58" i="17" s="1"/>
  <c r="A62" i="17" s="1"/>
  <c r="A66" i="17" s="1"/>
  <c r="A70" i="17" s="1"/>
  <c r="A74" i="17" s="1"/>
  <c r="A78" i="17" s="1"/>
  <c r="A82" i="17" s="1"/>
  <c r="A86" i="17" s="1"/>
  <c r="A90" i="17" s="1"/>
  <c r="A94" i="17" s="1"/>
  <c r="A98" i="17" s="1"/>
  <c r="A102" i="17" s="1"/>
  <c r="A106" i="17" s="1"/>
  <c r="A110" i="17" s="1"/>
  <c r="A114" i="17" s="1"/>
  <c r="A118" i="17" s="1"/>
  <c r="A122" i="17" s="1"/>
  <c r="A126" i="17" s="1"/>
  <c r="A5" i="17"/>
  <c r="Q423" i="16"/>
  <c r="J9" i="16" s="1"/>
  <c r="Q422" i="16"/>
  <c r="V415" i="16"/>
  <c r="V411" i="16"/>
  <c r="V407" i="16"/>
  <c r="V403" i="16"/>
  <c r="V399" i="16"/>
  <c r="V395" i="16"/>
  <c r="V391" i="16"/>
  <c r="V387" i="16"/>
  <c r="V383" i="16"/>
  <c r="V379" i="16"/>
  <c r="V375" i="16"/>
  <c r="V371" i="16"/>
  <c r="V367" i="16"/>
  <c r="V363" i="16"/>
  <c r="V359" i="16"/>
  <c r="V355" i="16"/>
  <c r="V351" i="16"/>
  <c r="V347" i="16"/>
  <c r="V343" i="16"/>
  <c r="V339" i="16"/>
  <c r="V335" i="16"/>
  <c r="V331" i="16"/>
  <c r="V327" i="16"/>
  <c r="V323" i="16"/>
  <c r="V319" i="16"/>
  <c r="V315" i="16"/>
  <c r="V311" i="16"/>
  <c r="V307" i="16"/>
  <c r="V303" i="16"/>
  <c r="V299" i="16"/>
  <c r="V295" i="16"/>
  <c r="V291" i="16"/>
  <c r="V287" i="16"/>
  <c r="V283" i="16"/>
  <c r="V279" i="16"/>
  <c r="V275" i="16"/>
  <c r="V271" i="16"/>
  <c r="V267" i="16"/>
  <c r="V263" i="16"/>
  <c r="V259" i="16"/>
  <c r="V255" i="16"/>
  <c r="V251" i="16"/>
  <c r="V247" i="16"/>
  <c r="V243" i="16"/>
  <c r="V239" i="16"/>
  <c r="V235" i="16"/>
  <c r="V231" i="16"/>
  <c r="V227" i="16"/>
  <c r="V223" i="16"/>
  <c r="V219" i="16"/>
  <c r="V215" i="16"/>
  <c r="V211" i="16"/>
  <c r="V207" i="16"/>
  <c r="V203" i="16"/>
  <c r="V199" i="16"/>
  <c r="V195" i="16"/>
  <c r="V191" i="16"/>
  <c r="V187" i="16"/>
  <c r="V183" i="16"/>
  <c r="V179" i="16"/>
  <c r="A42" i="16"/>
  <c r="A46" i="16" s="1"/>
  <c r="A50" i="16" s="1"/>
  <c r="A54" i="16" s="1"/>
  <c r="A58" i="16" s="1"/>
  <c r="A62" i="16" s="1"/>
  <c r="A66" i="16" s="1"/>
  <c r="A70" i="16" s="1"/>
  <c r="A74" i="16" s="1"/>
  <c r="A78" i="16" s="1"/>
  <c r="A82" i="16" s="1"/>
  <c r="A86" i="16" s="1"/>
  <c r="A90" i="16" s="1"/>
  <c r="A94" i="16" s="1"/>
  <c r="A98" i="16" s="1"/>
  <c r="A102" i="16" s="1"/>
  <c r="A106" i="16" s="1"/>
  <c r="A110" i="16" s="1"/>
  <c r="A114" i="16" s="1"/>
  <c r="A118" i="16" s="1"/>
  <c r="A122" i="16" s="1"/>
  <c r="A126" i="16" s="1"/>
  <c r="A130" i="16" s="1"/>
  <c r="A134" i="16" s="1"/>
  <c r="A138" i="16" s="1"/>
  <c r="A142" i="16" s="1"/>
  <c r="A146" i="16" s="1"/>
  <c r="A150" i="16" s="1"/>
  <c r="A154" i="16" s="1"/>
  <c r="A158" i="16" s="1"/>
  <c r="A162" i="16" s="1"/>
  <c r="A166" i="16" s="1"/>
  <c r="A170" i="16" s="1"/>
  <c r="A174" i="16" s="1"/>
  <c r="A178" i="16" s="1"/>
  <c r="A182" i="16" s="1"/>
  <c r="A186" i="16" s="1"/>
  <c r="A190" i="16" s="1"/>
  <c r="A194" i="16" s="1"/>
  <c r="A198" i="16" s="1"/>
  <c r="A202" i="16" s="1"/>
  <c r="A206" i="16" s="1"/>
  <c r="A210" i="16" s="1"/>
  <c r="A214" i="16" s="1"/>
  <c r="A218" i="16" s="1"/>
  <c r="A222" i="16" s="1"/>
  <c r="A226" i="16" s="1"/>
  <c r="A230" i="16" s="1"/>
  <c r="A234" i="16" s="1"/>
  <c r="A238" i="16" s="1"/>
  <c r="A242" i="16" s="1"/>
  <c r="A246" i="16" s="1"/>
  <c r="A250" i="16" s="1"/>
  <c r="A254" i="16" s="1"/>
  <c r="A258" i="16" s="1"/>
  <c r="A262" i="16" s="1"/>
  <c r="A266" i="16" s="1"/>
  <c r="A270" i="16" s="1"/>
  <c r="A274" i="16" s="1"/>
  <c r="A278" i="16" s="1"/>
  <c r="A282" i="16" s="1"/>
  <c r="A286" i="16" s="1"/>
  <c r="A290" i="16" s="1"/>
  <c r="A294" i="16" s="1"/>
  <c r="A298" i="16" s="1"/>
  <c r="A302" i="16" s="1"/>
  <c r="A306" i="16" s="1"/>
  <c r="A310" i="16" s="1"/>
  <c r="A314" i="16" s="1"/>
  <c r="A318" i="16" s="1"/>
  <c r="A322" i="16" s="1"/>
  <c r="A326" i="16" s="1"/>
  <c r="A330" i="16" s="1"/>
  <c r="A334" i="16" s="1"/>
  <c r="A338" i="16" s="1"/>
  <c r="A342" i="16" s="1"/>
  <c r="A346" i="16" s="1"/>
  <c r="A350" i="16" s="1"/>
  <c r="A354" i="16" s="1"/>
  <c r="A358" i="16" s="1"/>
  <c r="A362" i="16" s="1"/>
  <c r="A366" i="16" s="1"/>
  <c r="A370" i="16" s="1"/>
  <c r="A374" i="16" s="1"/>
  <c r="A378" i="16" s="1"/>
  <c r="A382" i="16" s="1"/>
  <c r="A386" i="16" s="1"/>
  <c r="A390" i="16" s="1"/>
  <c r="A394" i="16" s="1"/>
  <c r="A398" i="16" s="1"/>
  <c r="A402" i="16" s="1"/>
  <c r="A406" i="16" s="1"/>
  <c r="A410" i="16" s="1"/>
  <c r="A414" i="16" s="1"/>
  <c r="A22" i="16"/>
  <c r="A26" i="16" s="1"/>
  <c r="A30" i="16" s="1"/>
  <c r="A34" i="16" s="1"/>
  <c r="A38" i="16" s="1"/>
  <c r="A18" i="16"/>
  <c r="H9" i="16"/>
  <c r="A5" i="16"/>
  <c r="Q423" i="15"/>
  <c r="J9" i="15" s="1"/>
  <c r="Q422" i="15"/>
  <c r="V415" i="15"/>
  <c r="V411" i="15"/>
  <c r="V407" i="15"/>
  <c r="V403" i="15"/>
  <c r="V399" i="15"/>
  <c r="V395" i="15"/>
  <c r="V391" i="15"/>
  <c r="V387" i="15"/>
  <c r="V383" i="15"/>
  <c r="V379" i="15"/>
  <c r="V375" i="15"/>
  <c r="V371" i="15"/>
  <c r="V367" i="15"/>
  <c r="V363" i="15"/>
  <c r="V359" i="15"/>
  <c r="V355" i="15"/>
  <c r="V351" i="15"/>
  <c r="V347" i="15"/>
  <c r="V343" i="15"/>
  <c r="V339" i="15"/>
  <c r="V335" i="15"/>
  <c r="V331" i="15"/>
  <c r="V327" i="15"/>
  <c r="A326" i="15"/>
  <c r="A330" i="15" s="1"/>
  <c r="A334" i="15" s="1"/>
  <c r="A338" i="15" s="1"/>
  <c r="A342" i="15" s="1"/>
  <c r="A346" i="15" s="1"/>
  <c r="A350" i="15" s="1"/>
  <c r="A354" i="15" s="1"/>
  <c r="A358" i="15" s="1"/>
  <c r="A362" i="15" s="1"/>
  <c r="A366" i="15" s="1"/>
  <c r="A370" i="15" s="1"/>
  <c r="A374" i="15" s="1"/>
  <c r="A378" i="15" s="1"/>
  <c r="A382" i="15" s="1"/>
  <c r="A386" i="15" s="1"/>
  <c r="A390" i="15" s="1"/>
  <c r="A394" i="15" s="1"/>
  <c r="A398" i="15" s="1"/>
  <c r="A402" i="15" s="1"/>
  <c r="A406" i="15" s="1"/>
  <c r="A410" i="15" s="1"/>
  <c r="A414" i="15" s="1"/>
  <c r="V323" i="15"/>
  <c r="V319" i="15"/>
  <c r="V315" i="15"/>
  <c r="V311" i="15"/>
  <c r="V307" i="15"/>
  <c r="V303" i="15"/>
  <c r="V299" i="15"/>
  <c r="V295" i="15"/>
  <c r="V291" i="15"/>
  <c r="V287" i="15"/>
  <c r="V283" i="15"/>
  <c r="V279" i="15"/>
  <c r="V275" i="15"/>
  <c r="V271" i="15"/>
  <c r="V267" i="15"/>
  <c r="V263" i="15"/>
  <c r="V259" i="15"/>
  <c r="V255" i="15"/>
  <c r="V251" i="15"/>
  <c r="V247" i="15"/>
  <c r="V243" i="15"/>
  <c r="V239" i="15"/>
  <c r="V235" i="15"/>
  <c r="V231" i="15"/>
  <c r="V227" i="15"/>
  <c r="V223" i="15"/>
  <c r="V219" i="15"/>
  <c r="V215" i="15"/>
  <c r="V211" i="15"/>
  <c r="V207" i="15"/>
  <c r="V203" i="15"/>
  <c r="V199" i="15"/>
  <c r="V195" i="15"/>
  <c r="V191" i="15"/>
  <c r="V187" i="15"/>
  <c r="V183" i="15"/>
  <c r="V179" i="15"/>
  <c r="A118" i="15"/>
  <c r="A122" i="15" s="1"/>
  <c r="A126" i="15" s="1"/>
  <c r="A130" i="15" s="1"/>
  <c r="A134" i="15" s="1"/>
  <c r="A138" i="15" s="1"/>
  <c r="A142" i="15" s="1"/>
  <c r="A146" i="15" s="1"/>
  <c r="A150" i="15" s="1"/>
  <c r="A154" i="15" s="1"/>
  <c r="A158" i="15" s="1"/>
  <c r="A162" i="15" s="1"/>
  <c r="A166" i="15" s="1"/>
  <c r="A170" i="15" s="1"/>
  <c r="A174" i="15" s="1"/>
  <c r="A178" i="15" s="1"/>
  <c r="A182" i="15" s="1"/>
  <c r="A186" i="15" s="1"/>
  <c r="A190" i="15" s="1"/>
  <c r="A194" i="15" s="1"/>
  <c r="A198" i="15" s="1"/>
  <c r="A202" i="15" s="1"/>
  <c r="A206" i="15" s="1"/>
  <c r="A210" i="15" s="1"/>
  <c r="A214" i="15" s="1"/>
  <c r="A218" i="15" s="1"/>
  <c r="A222" i="15" s="1"/>
  <c r="A226" i="15" s="1"/>
  <c r="A230" i="15" s="1"/>
  <c r="A234" i="15" s="1"/>
  <c r="A238" i="15" s="1"/>
  <c r="A242" i="15" s="1"/>
  <c r="A246" i="15" s="1"/>
  <c r="A250" i="15" s="1"/>
  <c r="A254" i="15" s="1"/>
  <c r="A258" i="15" s="1"/>
  <c r="A262" i="15" s="1"/>
  <c r="A266" i="15" s="1"/>
  <c r="A270" i="15" s="1"/>
  <c r="A274" i="15" s="1"/>
  <c r="A278" i="15" s="1"/>
  <c r="A282" i="15" s="1"/>
  <c r="A286" i="15" s="1"/>
  <c r="A290" i="15" s="1"/>
  <c r="A294" i="15" s="1"/>
  <c r="A298" i="15" s="1"/>
  <c r="A302" i="15" s="1"/>
  <c r="A306" i="15" s="1"/>
  <c r="A310" i="15" s="1"/>
  <c r="A314" i="15" s="1"/>
  <c r="A318" i="15" s="1"/>
  <c r="A322" i="15" s="1"/>
  <c r="A26" i="15"/>
  <c r="A30" i="15" s="1"/>
  <c r="A34" i="15" s="1"/>
  <c r="A38" i="15" s="1"/>
  <c r="A42" i="15" s="1"/>
  <c r="A46" i="15" s="1"/>
  <c r="A50" i="15" s="1"/>
  <c r="A54" i="15" s="1"/>
  <c r="A58" i="15" s="1"/>
  <c r="A62" i="15" s="1"/>
  <c r="A66" i="15" s="1"/>
  <c r="A70" i="15" s="1"/>
  <c r="A74" i="15" s="1"/>
  <c r="A78" i="15" s="1"/>
  <c r="A82" i="15" s="1"/>
  <c r="A86" i="15" s="1"/>
  <c r="A90" i="15" s="1"/>
  <c r="A94" i="15" s="1"/>
  <c r="A98" i="15" s="1"/>
  <c r="A102" i="15" s="1"/>
  <c r="A106" i="15" s="1"/>
  <c r="A110" i="15" s="1"/>
  <c r="A114" i="15" s="1"/>
  <c r="A18" i="15"/>
  <c r="A22" i="15" s="1"/>
  <c r="H9" i="15"/>
  <c r="A5" i="15"/>
  <c r="Q423" i="14"/>
  <c r="Q422" i="14"/>
  <c r="V415" i="14"/>
  <c r="V411" i="14"/>
  <c r="V407" i="14"/>
  <c r="V403" i="14"/>
  <c r="V399" i="14"/>
  <c r="V395" i="14"/>
  <c r="V391" i="14"/>
  <c r="V387" i="14"/>
  <c r="V383" i="14"/>
  <c r="V379" i="14"/>
  <c r="V375" i="14"/>
  <c r="V371" i="14"/>
  <c r="V367" i="14"/>
  <c r="V363" i="14"/>
  <c r="V359" i="14"/>
  <c r="V355" i="14"/>
  <c r="V351" i="14"/>
  <c r="V347" i="14"/>
  <c r="V343" i="14"/>
  <c r="V339" i="14"/>
  <c r="V335" i="14"/>
  <c r="V331" i="14"/>
  <c r="V327" i="14"/>
  <c r="V323" i="14"/>
  <c r="V319" i="14"/>
  <c r="V315" i="14"/>
  <c r="V311" i="14"/>
  <c r="V307" i="14"/>
  <c r="V303" i="14"/>
  <c r="V299" i="14"/>
  <c r="V295" i="14"/>
  <c r="V291" i="14"/>
  <c r="V287" i="14"/>
  <c r="V283" i="14"/>
  <c r="V279" i="14"/>
  <c r="V275" i="14"/>
  <c r="V271" i="14"/>
  <c r="V267" i="14"/>
  <c r="V263" i="14"/>
  <c r="V259" i="14"/>
  <c r="V255" i="14"/>
  <c r="V251" i="14"/>
  <c r="V247" i="14"/>
  <c r="V243" i="14"/>
  <c r="V239" i="14"/>
  <c r="V235" i="14"/>
  <c r="V231" i="14"/>
  <c r="V227" i="14"/>
  <c r="V223" i="14"/>
  <c r="V219" i="14"/>
  <c r="V215" i="14"/>
  <c r="V211" i="14"/>
  <c r="V207" i="14"/>
  <c r="V203" i="14"/>
  <c r="V199" i="14"/>
  <c r="V195" i="14"/>
  <c r="V191" i="14"/>
  <c r="V187" i="14"/>
  <c r="V183" i="14"/>
  <c r="V179" i="14"/>
  <c r="A30" i="14"/>
  <c r="A34" i="14" s="1"/>
  <c r="A38" i="14" s="1"/>
  <c r="A42" i="14" s="1"/>
  <c r="A46" i="14" s="1"/>
  <c r="A50" i="14" s="1"/>
  <c r="A54" i="14" s="1"/>
  <c r="A58" i="14" s="1"/>
  <c r="A62" i="14" s="1"/>
  <c r="A66" i="14" s="1"/>
  <c r="A70" i="14" s="1"/>
  <c r="A74" i="14" s="1"/>
  <c r="A78" i="14" s="1"/>
  <c r="A82" i="14" s="1"/>
  <c r="A86" i="14" s="1"/>
  <c r="A90" i="14" s="1"/>
  <c r="A94" i="14" s="1"/>
  <c r="A98" i="14" s="1"/>
  <c r="A102" i="14" s="1"/>
  <c r="A106" i="14" s="1"/>
  <c r="A110" i="14" s="1"/>
  <c r="A114" i="14" s="1"/>
  <c r="A118" i="14" s="1"/>
  <c r="A122" i="14" s="1"/>
  <c r="A126" i="14" s="1"/>
  <c r="A130" i="14" s="1"/>
  <c r="A134" i="14" s="1"/>
  <c r="A138" i="14" s="1"/>
  <c r="A142" i="14" s="1"/>
  <c r="A146" i="14" s="1"/>
  <c r="A150" i="14" s="1"/>
  <c r="A154" i="14" s="1"/>
  <c r="A158" i="14" s="1"/>
  <c r="A162" i="14" s="1"/>
  <c r="A166" i="14" s="1"/>
  <c r="A170" i="14" s="1"/>
  <c r="A174" i="14" s="1"/>
  <c r="A178" i="14" s="1"/>
  <c r="A182" i="14" s="1"/>
  <c r="A186" i="14" s="1"/>
  <c r="A190" i="14" s="1"/>
  <c r="A194" i="14" s="1"/>
  <c r="A198" i="14" s="1"/>
  <c r="A202" i="14" s="1"/>
  <c r="A206" i="14" s="1"/>
  <c r="A210" i="14" s="1"/>
  <c r="A214" i="14" s="1"/>
  <c r="A218" i="14" s="1"/>
  <c r="A222" i="14" s="1"/>
  <c r="A226" i="14" s="1"/>
  <c r="A230" i="14" s="1"/>
  <c r="A234" i="14" s="1"/>
  <c r="A238" i="14" s="1"/>
  <c r="A242" i="14" s="1"/>
  <c r="A246" i="14" s="1"/>
  <c r="A250" i="14" s="1"/>
  <c r="A254" i="14" s="1"/>
  <c r="A258" i="14" s="1"/>
  <c r="A262" i="14" s="1"/>
  <c r="A266" i="14" s="1"/>
  <c r="A270" i="14" s="1"/>
  <c r="A274" i="14" s="1"/>
  <c r="A278" i="14" s="1"/>
  <c r="A282" i="14" s="1"/>
  <c r="A286" i="14" s="1"/>
  <c r="A290" i="14" s="1"/>
  <c r="A294" i="14" s="1"/>
  <c r="A298" i="14" s="1"/>
  <c r="A302" i="14" s="1"/>
  <c r="A306" i="14" s="1"/>
  <c r="A310" i="14" s="1"/>
  <c r="A314" i="14" s="1"/>
  <c r="A318" i="14" s="1"/>
  <c r="A322" i="14" s="1"/>
  <c r="A326" i="14" s="1"/>
  <c r="A330" i="14" s="1"/>
  <c r="A334" i="14" s="1"/>
  <c r="A338" i="14" s="1"/>
  <c r="A342" i="14" s="1"/>
  <c r="A346" i="14" s="1"/>
  <c r="A350" i="14" s="1"/>
  <c r="A354" i="14" s="1"/>
  <c r="A358" i="14" s="1"/>
  <c r="A362" i="14" s="1"/>
  <c r="A366" i="14" s="1"/>
  <c r="A370" i="14" s="1"/>
  <c r="A374" i="14" s="1"/>
  <c r="A378" i="14" s="1"/>
  <c r="A382" i="14" s="1"/>
  <c r="A386" i="14" s="1"/>
  <c r="A390" i="14" s="1"/>
  <c r="A394" i="14" s="1"/>
  <c r="A398" i="14" s="1"/>
  <c r="A402" i="14" s="1"/>
  <c r="A406" i="14" s="1"/>
  <c r="A410" i="14" s="1"/>
  <c r="A414" i="14" s="1"/>
  <c r="A22" i="14"/>
  <c r="A26" i="14" s="1"/>
  <c r="A18" i="14"/>
  <c r="J9" i="14"/>
  <c r="H9" i="14"/>
  <c r="A5" i="14"/>
  <c r="Q423" i="13"/>
  <c r="Q422" i="13"/>
  <c r="H9" i="13" s="1"/>
  <c r="V415" i="13"/>
  <c r="V411" i="13"/>
  <c r="V407" i="13"/>
  <c r="V403" i="13"/>
  <c r="V399" i="13"/>
  <c r="V395" i="13"/>
  <c r="V391" i="13"/>
  <c r="V387" i="13"/>
  <c r="V383" i="13"/>
  <c r="V379" i="13"/>
  <c r="V375" i="13"/>
  <c r="V371" i="13"/>
  <c r="V367" i="13"/>
  <c r="V363" i="13"/>
  <c r="V359" i="13"/>
  <c r="V355" i="13"/>
  <c r="V351" i="13"/>
  <c r="V347" i="13"/>
  <c r="V343" i="13"/>
  <c r="V339" i="13"/>
  <c r="V335" i="13"/>
  <c r="V331" i="13"/>
  <c r="V327" i="13"/>
  <c r="V323" i="13"/>
  <c r="V319" i="13"/>
  <c r="V315" i="13"/>
  <c r="V311" i="13"/>
  <c r="V307" i="13"/>
  <c r="V303" i="13"/>
  <c r="V299" i="13"/>
  <c r="V295" i="13"/>
  <c r="V291" i="13"/>
  <c r="V287" i="13"/>
  <c r="V283" i="13"/>
  <c r="V279" i="13"/>
  <c r="V275" i="13"/>
  <c r="V271" i="13"/>
  <c r="V267" i="13"/>
  <c r="V263" i="13"/>
  <c r="V259" i="13"/>
  <c r="V255" i="13"/>
  <c r="V251" i="13"/>
  <c r="V247" i="13"/>
  <c r="V243" i="13"/>
  <c r="V239" i="13"/>
  <c r="V235" i="13"/>
  <c r="V231" i="13"/>
  <c r="V227" i="13"/>
  <c r="V223" i="13"/>
  <c r="V219" i="13"/>
  <c r="V215" i="13"/>
  <c r="V211" i="13"/>
  <c r="V207" i="13"/>
  <c r="V203" i="13"/>
  <c r="V199" i="13"/>
  <c r="V195" i="13"/>
  <c r="V191" i="13"/>
  <c r="V187" i="13"/>
  <c r="V183" i="13"/>
  <c r="V179" i="13"/>
  <c r="A18" i="13"/>
  <c r="A22" i="13" s="1"/>
  <c r="A26" i="13" s="1"/>
  <c r="A30" i="13" s="1"/>
  <c r="A34" i="13" s="1"/>
  <c r="A38" i="13" s="1"/>
  <c r="A42" i="13" s="1"/>
  <c r="A46" i="13" s="1"/>
  <c r="A50" i="13" s="1"/>
  <c r="A54" i="13" s="1"/>
  <c r="A58" i="13" s="1"/>
  <c r="A62" i="13" s="1"/>
  <c r="A66" i="13" s="1"/>
  <c r="A70" i="13" s="1"/>
  <c r="A74" i="13" s="1"/>
  <c r="A78" i="13" s="1"/>
  <c r="A82" i="13" s="1"/>
  <c r="A86" i="13" s="1"/>
  <c r="A90" i="13" s="1"/>
  <c r="A94" i="13" s="1"/>
  <c r="A98" i="13" s="1"/>
  <c r="A102" i="13" s="1"/>
  <c r="A106" i="13" s="1"/>
  <c r="A110" i="13" s="1"/>
  <c r="A114" i="13" s="1"/>
  <c r="A118" i="13" s="1"/>
  <c r="A122" i="13" s="1"/>
  <c r="A126" i="13" s="1"/>
  <c r="A130" i="13" s="1"/>
  <c r="A134" i="13" s="1"/>
  <c r="A138" i="13" s="1"/>
  <c r="A142" i="13" s="1"/>
  <c r="A146" i="13" s="1"/>
  <c r="A150" i="13" s="1"/>
  <c r="A154" i="13" s="1"/>
  <c r="A158" i="13" s="1"/>
  <c r="A162" i="13" s="1"/>
  <c r="A166" i="13" s="1"/>
  <c r="A170" i="13" s="1"/>
  <c r="A174" i="13" s="1"/>
  <c r="A178" i="13" s="1"/>
  <c r="A182" i="13" s="1"/>
  <c r="A186" i="13" s="1"/>
  <c r="A190" i="13" s="1"/>
  <c r="A194" i="13" s="1"/>
  <c r="A198" i="13" s="1"/>
  <c r="A202" i="13" s="1"/>
  <c r="A206" i="13" s="1"/>
  <c r="A210" i="13" s="1"/>
  <c r="A214" i="13" s="1"/>
  <c r="A218" i="13" s="1"/>
  <c r="A222" i="13" s="1"/>
  <c r="A226" i="13" s="1"/>
  <c r="A230" i="13" s="1"/>
  <c r="A234" i="13" s="1"/>
  <c r="A238" i="13" s="1"/>
  <c r="A242" i="13" s="1"/>
  <c r="A246" i="13" s="1"/>
  <c r="A250" i="13" s="1"/>
  <c r="A254" i="13" s="1"/>
  <c r="A258" i="13" s="1"/>
  <c r="A262" i="13" s="1"/>
  <c r="A266" i="13" s="1"/>
  <c r="A270" i="13" s="1"/>
  <c r="A274" i="13" s="1"/>
  <c r="A278" i="13" s="1"/>
  <c r="A282" i="13" s="1"/>
  <c r="A286" i="13" s="1"/>
  <c r="A290" i="13" s="1"/>
  <c r="A294" i="13" s="1"/>
  <c r="A298" i="13" s="1"/>
  <c r="A302" i="13" s="1"/>
  <c r="A306" i="13" s="1"/>
  <c r="A310" i="13" s="1"/>
  <c r="A314" i="13" s="1"/>
  <c r="A318" i="13" s="1"/>
  <c r="A322" i="13" s="1"/>
  <c r="A326" i="13" s="1"/>
  <c r="A330" i="13" s="1"/>
  <c r="A334" i="13" s="1"/>
  <c r="A338" i="13" s="1"/>
  <c r="A342" i="13" s="1"/>
  <c r="A346" i="13" s="1"/>
  <c r="A350" i="13" s="1"/>
  <c r="A354" i="13" s="1"/>
  <c r="A358" i="13" s="1"/>
  <c r="A362" i="13" s="1"/>
  <c r="A366" i="13" s="1"/>
  <c r="A370" i="13" s="1"/>
  <c r="A374" i="13" s="1"/>
  <c r="A378" i="13" s="1"/>
  <c r="A382" i="13" s="1"/>
  <c r="A386" i="13" s="1"/>
  <c r="A390" i="13" s="1"/>
  <c r="A394" i="13" s="1"/>
  <c r="A398" i="13" s="1"/>
  <c r="A402" i="13" s="1"/>
  <c r="A406" i="13" s="1"/>
  <c r="A410" i="13" s="1"/>
  <c r="A414" i="13" s="1"/>
  <c r="J9" i="13"/>
  <c r="A5" i="13"/>
  <c r="Q423" i="12"/>
  <c r="Q422" i="12"/>
  <c r="V415" i="12"/>
  <c r="V411" i="12"/>
  <c r="V407" i="12"/>
  <c r="V403" i="12"/>
  <c r="V399" i="12"/>
  <c r="V395" i="12"/>
  <c r="V391" i="12"/>
  <c r="V387" i="12"/>
  <c r="V383" i="12"/>
  <c r="V379" i="12"/>
  <c r="V375" i="12"/>
  <c r="V371" i="12"/>
  <c r="V367" i="12"/>
  <c r="V363" i="12"/>
  <c r="V359" i="12"/>
  <c r="V355" i="12"/>
  <c r="V351" i="12"/>
  <c r="V347" i="12"/>
  <c r="V343" i="12"/>
  <c r="V339" i="12"/>
  <c r="V335" i="12"/>
  <c r="V331" i="12"/>
  <c r="V327" i="12"/>
  <c r="V323" i="12"/>
  <c r="V319" i="12"/>
  <c r="V315" i="12"/>
  <c r="V311" i="12"/>
  <c r="V307" i="12"/>
  <c r="V303" i="12"/>
  <c r="V299" i="12"/>
  <c r="V295" i="12"/>
  <c r="V291" i="12"/>
  <c r="V287" i="12"/>
  <c r="V283" i="12"/>
  <c r="V279" i="12"/>
  <c r="V275" i="12"/>
  <c r="V271" i="12"/>
  <c r="V267" i="12"/>
  <c r="V263" i="12"/>
  <c r="V259" i="12"/>
  <c r="V255" i="12"/>
  <c r="V251" i="12"/>
  <c r="V247" i="12"/>
  <c r="V243" i="12"/>
  <c r="V239" i="12"/>
  <c r="V235" i="12"/>
  <c r="V231" i="12"/>
  <c r="V227" i="12"/>
  <c r="V223" i="12"/>
  <c r="V219" i="12"/>
  <c r="V215" i="12"/>
  <c r="V211" i="12"/>
  <c r="V207" i="12"/>
  <c r="V203" i="12"/>
  <c r="V199" i="12"/>
  <c r="V195" i="12"/>
  <c r="V191" i="12"/>
  <c r="V187" i="12"/>
  <c r="V183" i="12"/>
  <c r="V179" i="12"/>
  <c r="A18" i="12"/>
  <c r="A22" i="12" s="1"/>
  <c r="A26" i="12" s="1"/>
  <c r="A30" i="12" s="1"/>
  <c r="A34" i="12" s="1"/>
  <c r="A38" i="12" s="1"/>
  <c r="A42" i="12" s="1"/>
  <c r="A46" i="12" s="1"/>
  <c r="A50" i="12" s="1"/>
  <c r="A54" i="12" s="1"/>
  <c r="A58" i="12" s="1"/>
  <c r="A62" i="12" s="1"/>
  <c r="A66" i="12" s="1"/>
  <c r="A70" i="12" s="1"/>
  <c r="A74" i="12" s="1"/>
  <c r="A78" i="12" s="1"/>
  <c r="A82" i="12" s="1"/>
  <c r="A86" i="12" s="1"/>
  <c r="A90" i="12" s="1"/>
  <c r="A94" i="12" s="1"/>
  <c r="A98" i="12" s="1"/>
  <c r="A102" i="12" s="1"/>
  <c r="A106" i="12" s="1"/>
  <c r="A110" i="12" s="1"/>
  <c r="A114" i="12" s="1"/>
  <c r="A118" i="12" s="1"/>
  <c r="A122" i="12" s="1"/>
  <c r="A126" i="12" s="1"/>
  <c r="A130" i="12" s="1"/>
  <c r="A134" i="12" s="1"/>
  <c r="A138" i="12" s="1"/>
  <c r="A142" i="12" s="1"/>
  <c r="A146" i="12" s="1"/>
  <c r="A150" i="12" s="1"/>
  <c r="A154" i="12" s="1"/>
  <c r="A158" i="12" s="1"/>
  <c r="A162" i="12" s="1"/>
  <c r="A166" i="12" s="1"/>
  <c r="A170" i="12" s="1"/>
  <c r="A174" i="12" s="1"/>
  <c r="A178" i="12" s="1"/>
  <c r="A182" i="12" s="1"/>
  <c r="A186" i="12" s="1"/>
  <c r="A190" i="12" s="1"/>
  <c r="A194" i="12" s="1"/>
  <c r="A198" i="12" s="1"/>
  <c r="A202" i="12" s="1"/>
  <c r="A206" i="12" s="1"/>
  <c r="A210" i="12" s="1"/>
  <c r="A214" i="12" s="1"/>
  <c r="A218" i="12" s="1"/>
  <c r="A222" i="12" s="1"/>
  <c r="A226" i="12" s="1"/>
  <c r="A230" i="12" s="1"/>
  <c r="A234" i="12" s="1"/>
  <c r="A238" i="12" s="1"/>
  <c r="A242" i="12" s="1"/>
  <c r="A246" i="12" s="1"/>
  <c r="A250" i="12" s="1"/>
  <c r="A254" i="12" s="1"/>
  <c r="A258" i="12" s="1"/>
  <c r="A262" i="12" s="1"/>
  <c r="A266" i="12" s="1"/>
  <c r="A270" i="12" s="1"/>
  <c r="A274" i="12" s="1"/>
  <c r="A278" i="12" s="1"/>
  <c r="A282" i="12" s="1"/>
  <c r="A286" i="12" s="1"/>
  <c r="A290" i="12" s="1"/>
  <c r="A294" i="12" s="1"/>
  <c r="A298" i="12" s="1"/>
  <c r="A302" i="12" s="1"/>
  <c r="A306" i="12" s="1"/>
  <c r="A310" i="12" s="1"/>
  <c r="A314" i="12" s="1"/>
  <c r="A318" i="12" s="1"/>
  <c r="A322" i="12" s="1"/>
  <c r="A326" i="12" s="1"/>
  <c r="A330" i="12" s="1"/>
  <c r="A334" i="12" s="1"/>
  <c r="A338" i="12" s="1"/>
  <c r="A342" i="12" s="1"/>
  <c r="A346" i="12" s="1"/>
  <c r="A350" i="12" s="1"/>
  <c r="A354" i="12" s="1"/>
  <c r="A358" i="12" s="1"/>
  <c r="A362" i="12" s="1"/>
  <c r="A366" i="12" s="1"/>
  <c r="A370" i="12" s="1"/>
  <c r="A374" i="12" s="1"/>
  <c r="A378" i="12" s="1"/>
  <c r="A382" i="12" s="1"/>
  <c r="A386" i="12" s="1"/>
  <c r="A390" i="12" s="1"/>
  <c r="A394" i="12" s="1"/>
  <c r="A398" i="12" s="1"/>
  <c r="A402" i="12" s="1"/>
  <c r="A406" i="12" s="1"/>
  <c r="A410" i="12" s="1"/>
  <c r="A414" i="12" s="1"/>
  <c r="J9" i="12"/>
  <c r="H9" i="12"/>
  <c r="A5" i="12"/>
  <c r="Q423" i="11"/>
  <c r="J9" i="11" s="1"/>
  <c r="Q422" i="11"/>
  <c r="V415" i="11"/>
  <c r="V411" i="11"/>
  <c r="V407" i="11"/>
  <c r="V403" i="11"/>
  <c r="V399" i="11"/>
  <c r="V395" i="11"/>
  <c r="V391" i="11"/>
  <c r="V387" i="11"/>
  <c r="V383" i="11"/>
  <c r="V379" i="11"/>
  <c r="V375" i="11"/>
  <c r="V371" i="11"/>
  <c r="V367" i="11"/>
  <c r="V363" i="11"/>
  <c r="V359" i="11"/>
  <c r="V355" i="11"/>
  <c r="V351" i="11"/>
  <c r="V347" i="11"/>
  <c r="V343" i="11"/>
  <c r="V339" i="11"/>
  <c r="V335" i="11"/>
  <c r="V331" i="11"/>
  <c r="V327" i="11"/>
  <c r="V323" i="11"/>
  <c r="V319" i="11"/>
  <c r="V315" i="11"/>
  <c r="V311" i="11"/>
  <c r="V307" i="11"/>
  <c r="V303" i="11"/>
  <c r="V299" i="11"/>
  <c r="V295" i="11"/>
  <c r="V291" i="11"/>
  <c r="V287" i="11"/>
  <c r="V283" i="11"/>
  <c r="V279" i="11"/>
  <c r="V275" i="11"/>
  <c r="V271" i="11"/>
  <c r="V267" i="11"/>
  <c r="V263" i="11"/>
  <c r="V259" i="11"/>
  <c r="V255" i="11"/>
  <c r="V251" i="11"/>
  <c r="V247" i="11"/>
  <c r="V243" i="11"/>
  <c r="V239" i="11"/>
  <c r="V235" i="11"/>
  <c r="V231" i="11"/>
  <c r="V227" i="11"/>
  <c r="V223" i="11"/>
  <c r="V219" i="11"/>
  <c r="V215" i="11"/>
  <c r="V211" i="11"/>
  <c r="V207" i="11"/>
  <c r="V203" i="11"/>
  <c r="V199" i="11"/>
  <c r="V195" i="11"/>
  <c r="V191" i="11"/>
  <c r="V187" i="11"/>
  <c r="V183" i="11"/>
  <c r="V179" i="11"/>
  <c r="A42" i="11"/>
  <c r="A46" i="11" s="1"/>
  <c r="A50" i="11" s="1"/>
  <c r="A54" i="11" s="1"/>
  <c r="A58" i="11" s="1"/>
  <c r="A62" i="11" s="1"/>
  <c r="A66" i="11" s="1"/>
  <c r="A70" i="11" s="1"/>
  <c r="A74" i="11" s="1"/>
  <c r="A78" i="11" s="1"/>
  <c r="A82" i="11" s="1"/>
  <c r="A86" i="11" s="1"/>
  <c r="A90" i="11" s="1"/>
  <c r="A94" i="11" s="1"/>
  <c r="A98" i="11" s="1"/>
  <c r="A102" i="11" s="1"/>
  <c r="A106" i="11" s="1"/>
  <c r="A110" i="11" s="1"/>
  <c r="A114" i="11" s="1"/>
  <c r="A118" i="11" s="1"/>
  <c r="A122" i="11" s="1"/>
  <c r="A126" i="11" s="1"/>
  <c r="A130" i="11" s="1"/>
  <c r="A134" i="11" s="1"/>
  <c r="A138" i="11" s="1"/>
  <c r="A142" i="11" s="1"/>
  <c r="A146" i="11" s="1"/>
  <c r="A150" i="11" s="1"/>
  <c r="A154" i="11" s="1"/>
  <c r="A158" i="11" s="1"/>
  <c r="A162" i="11" s="1"/>
  <c r="A166" i="11" s="1"/>
  <c r="A170" i="11" s="1"/>
  <c r="A174" i="11" s="1"/>
  <c r="A178" i="11" s="1"/>
  <c r="A182" i="11" s="1"/>
  <c r="A186" i="11" s="1"/>
  <c r="A190" i="11" s="1"/>
  <c r="A194" i="11" s="1"/>
  <c r="A198" i="11" s="1"/>
  <c r="A202" i="11" s="1"/>
  <c r="A206" i="11" s="1"/>
  <c r="A210" i="11" s="1"/>
  <c r="A214" i="11" s="1"/>
  <c r="A218" i="11" s="1"/>
  <c r="A222" i="11" s="1"/>
  <c r="A226" i="11" s="1"/>
  <c r="A230" i="11" s="1"/>
  <c r="A234" i="11" s="1"/>
  <c r="A238" i="11" s="1"/>
  <c r="A242" i="11" s="1"/>
  <c r="A246" i="11" s="1"/>
  <c r="A250" i="11" s="1"/>
  <c r="A254" i="11" s="1"/>
  <c r="A258" i="11" s="1"/>
  <c r="A262" i="11" s="1"/>
  <c r="A266" i="11" s="1"/>
  <c r="A270" i="11" s="1"/>
  <c r="A274" i="11" s="1"/>
  <c r="A278" i="11" s="1"/>
  <c r="A282" i="11" s="1"/>
  <c r="A286" i="11" s="1"/>
  <c r="A290" i="11" s="1"/>
  <c r="A294" i="11" s="1"/>
  <c r="A298" i="11" s="1"/>
  <c r="A302" i="11" s="1"/>
  <c r="A306" i="11" s="1"/>
  <c r="A310" i="11" s="1"/>
  <c r="A314" i="11" s="1"/>
  <c r="A318" i="11" s="1"/>
  <c r="A322" i="11" s="1"/>
  <c r="A326" i="11" s="1"/>
  <c r="A330" i="11" s="1"/>
  <c r="A334" i="11" s="1"/>
  <c r="A338" i="11" s="1"/>
  <c r="A342" i="11" s="1"/>
  <c r="A346" i="11" s="1"/>
  <c r="A350" i="11" s="1"/>
  <c r="A354" i="11" s="1"/>
  <c r="A358" i="11" s="1"/>
  <c r="A362" i="11" s="1"/>
  <c r="A366" i="11" s="1"/>
  <c r="A370" i="11" s="1"/>
  <c r="A374" i="11" s="1"/>
  <c r="A378" i="11" s="1"/>
  <c r="A382" i="11" s="1"/>
  <c r="A386" i="11" s="1"/>
  <c r="A390" i="11" s="1"/>
  <c r="A394" i="11" s="1"/>
  <c r="A398" i="11" s="1"/>
  <c r="A402" i="11" s="1"/>
  <c r="A406" i="11" s="1"/>
  <c r="A410" i="11" s="1"/>
  <c r="A414" i="11" s="1"/>
  <c r="A38" i="11"/>
  <c r="A26" i="11"/>
  <c r="A30" i="11" s="1"/>
  <c r="A34" i="11" s="1"/>
  <c r="A22" i="11"/>
  <c r="A18" i="11"/>
  <c r="H9" i="11"/>
  <c r="A5" i="11"/>
  <c r="Q423" i="10"/>
  <c r="Q422" i="10"/>
  <c r="V415" i="10"/>
  <c r="V411" i="10"/>
  <c r="V407" i="10"/>
  <c r="V403" i="10"/>
  <c r="V399" i="10"/>
  <c r="V395" i="10"/>
  <c r="V391" i="10"/>
  <c r="V387" i="10"/>
  <c r="V383" i="10"/>
  <c r="V379" i="10"/>
  <c r="V375" i="10"/>
  <c r="V371" i="10"/>
  <c r="V367" i="10"/>
  <c r="V363" i="10"/>
  <c r="V359" i="10"/>
  <c r="V355" i="10"/>
  <c r="V351" i="10"/>
  <c r="V347" i="10"/>
  <c r="V343" i="10"/>
  <c r="V339" i="10"/>
  <c r="V335" i="10"/>
  <c r="V331" i="10"/>
  <c r="V327" i="10"/>
  <c r="V323" i="10"/>
  <c r="V319" i="10"/>
  <c r="V315" i="10"/>
  <c r="V311" i="10"/>
  <c r="V307" i="10"/>
  <c r="V303" i="10"/>
  <c r="V299" i="10"/>
  <c r="V295" i="10"/>
  <c r="V291" i="10"/>
  <c r="V287" i="10"/>
  <c r="V283" i="10"/>
  <c r="V279" i="10"/>
  <c r="V275" i="10"/>
  <c r="V271" i="10"/>
  <c r="V267" i="10"/>
  <c r="V263" i="10"/>
  <c r="V259" i="10"/>
  <c r="V255" i="10"/>
  <c r="V251" i="10"/>
  <c r="V247" i="10"/>
  <c r="V243" i="10"/>
  <c r="V239" i="10"/>
  <c r="V235" i="10"/>
  <c r="V231" i="10"/>
  <c r="V227" i="10"/>
  <c r="V223" i="10"/>
  <c r="V219" i="10"/>
  <c r="V215" i="10"/>
  <c r="V211" i="10"/>
  <c r="V207" i="10"/>
  <c r="V203" i="10"/>
  <c r="V199" i="10"/>
  <c r="V195" i="10"/>
  <c r="V191" i="10"/>
  <c r="V187" i="10"/>
  <c r="V183" i="10"/>
  <c r="V179" i="10"/>
  <c r="A26" i="10"/>
  <c r="A30" i="10" s="1"/>
  <c r="A34" i="10" s="1"/>
  <c r="A38" i="10" s="1"/>
  <c r="A42" i="10" s="1"/>
  <c r="A46" i="10" s="1"/>
  <c r="A50" i="10" s="1"/>
  <c r="A54" i="10" s="1"/>
  <c r="A58" i="10" s="1"/>
  <c r="A62" i="10" s="1"/>
  <c r="A66" i="10" s="1"/>
  <c r="A70" i="10" s="1"/>
  <c r="A74" i="10" s="1"/>
  <c r="A78" i="10" s="1"/>
  <c r="A82" i="10" s="1"/>
  <c r="A86" i="10" s="1"/>
  <c r="A90" i="10" s="1"/>
  <c r="A94" i="10" s="1"/>
  <c r="A98" i="10" s="1"/>
  <c r="A102" i="10" s="1"/>
  <c r="A106" i="10" s="1"/>
  <c r="A110" i="10" s="1"/>
  <c r="A114" i="10" s="1"/>
  <c r="A118" i="10" s="1"/>
  <c r="A122" i="10" s="1"/>
  <c r="A126" i="10" s="1"/>
  <c r="A130" i="10" s="1"/>
  <c r="A134" i="10" s="1"/>
  <c r="A138" i="10" s="1"/>
  <c r="A142" i="10" s="1"/>
  <c r="A146" i="10" s="1"/>
  <c r="A150" i="10" s="1"/>
  <c r="A154" i="10" s="1"/>
  <c r="A158" i="10" s="1"/>
  <c r="A162" i="10" s="1"/>
  <c r="A166" i="10" s="1"/>
  <c r="A170" i="10" s="1"/>
  <c r="A174" i="10" s="1"/>
  <c r="A178" i="10" s="1"/>
  <c r="A182" i="10" s="1"/>
  <c r="A186" i="10" s="1"/>
  <c r="A190" i="10" s="1"/>
  <c r="A194" i="10" s="1"/>
  <c r="A198" i="10" s="1"/>
  <c r="A202" i="10" s="1"/>
  <c r="A206" i="10" s="1"/>
  <c r="A210" i="10" s="1"/>
  <c r="A214" i="10" s="1"/>
  <c r="A218" i="10" s="1"/>
  <c r="A222" i="10" s="1"/>
  <c r="A226" i="10" s="1"/>
  <c r="A230" i="10" s="1"/>
  <c r="A234" i="10" s="1"/>
  <c r="A238" i="10" s="1"/>
  <c r="A242" i="10" s="1"/>
  <c r="A246" i="10" s="1"/>
  <c r="A250" i="10" s="1"/>
  <c r="A254" i="10" s="1"/>
  <c r="A258" i="10" s="1"/>
  <c r="A262" i="10" s="1"/>
  <c r="A266" i="10" s="1"/>
  <c r="A270" i="10" s="1"/>
  <c r="A274" i="10" s="1"/>
  <c r="A278" i="10" s="1"/>
  <c r="A282" i="10" s="1"/>
  <c r="A286" i="10" s="1"/>
  <c r="A290" i="10" s="1"/>
  <c r="A294" i="10" s="1"/>
  <c r="A298" i="10" s="1"/>
  <c r="A302" i="10" s="1"/>
  <c r="A306" i="10" s="1"/>
  <c r="A310" i="10" s="1"/>
  <c r="A314" i="10" s="1"/>
  <c r="A318" i="10" s="1"/>
  <c r="A322" i="10" s="1"/>
  <c r="A326" i="10" s="1"/>
  <c r="A330" i="10" s="1"/>
  <c r="A334" i="10" s="1"/>
  <c r="A338" i="10" s="1"/>
  <c r="A342" i="10" s="1"/>
  <c r="A346" i="10" s="1"/>
  <c r="A350" i="10" s="1"/>
  <c r="A354" i="10" s="1"/>
  <c r="A358" i="10" s="1"/>
  <c r="A362" i="10" s="1"/>
  <c r="A366" i="10" s="1"/>
  <c r="A370" i="10" s="1"/>
  <c r="A374" i="10" s="1"/>
  <c r="A378" i="10" s="1"/>
  <c r="A382" i="10" s="1"/>
  <c r="A386" i="10" s="1"/>
  <c r="A390" i="10" s="1"/>
  <c r="A394" i="10" s="1"/>
  <c r="A398" i="10" s="1"/>
  <c r="A402" i="10" s="1"/>
  <c r="A406" i="10" s="1"/>
  <c r="A410" i="10" s="1"/>
  <c r="A414" i="10" s="1"/>
  <c r="A18" i="10"/>
  <c r="A22" i="10" s="1"/>
  <c r="J9" i="10"/>
  <c r="H9" i="10"/>
  <c r="A5" i="10"/>
  <c r="Q423" i="9"/>
  <c r="Q422" i="9"/>
  <c r="V415" i="9"/>
  <c r="V411" i="9"/>
  <c r="V407" i="9"/>
  <c r="V403" i="9"/>
  <c r="V399" i="9"/>
  <c r="V395" i="9"/>
  <c r="V391" i="9"/>
  <c r="V387" i="9"/>
  <c r="V383" i="9"/>
  <c r="V379" i="9"/>
  <c r="V375" i="9"/>
  <c r="V371" i="9"/>
  <c r="V367" i="9"/>
  <c r="V363" i="9"/>
  <c r="V359" i="9"/>
  <c r="V355" i="9"/>
  <c r="V351" i="9"/>
  <c r="V347" i="9"/>
  <c r="V343" i="9"/>
  <c r="V339" i="9"/>
  <c r="V335" i="9"/>
  <c r="V331" i="9"/>
  <c r="V327" i="9"/>
  <c r="V323" i="9"/>
  <c r="V319" i="9"/>
  <c r="V315" i="9"/>
  <c r="V311" i="9"/>
  <c r="V307" i="9"/>
  <c r="V303" i="9"/>
  <c r="V299" i="9"/>
  <c r="V295" i="9"/>
  <c r="V291" i="9"/>
  <c r="V287" i="9"/>
  <c r="V283" i="9"/>
  <c r="V279" i="9"/>
  <c r="V275" i="9"/>
  <c r="V271" i="9"/>
  <c r="V267" i="9"/>
  <c r="V263" i="9"/>
  <c r="V259" i="9"/>
  <c r="V255" i="9"/>
  <c r="V251" i="9"/>
  <c r="V247" i="9"/>
  <c r="V243" i="9"/>
  <c r="V239" i="9"/>
  <c r="V235" i="9"/>
  <c r="V231" i="9"/>
  <c r="V227" i="9"/>
  <c r="V223" i="9"/>
  <c r="V219" i="9"/>
  <c r="V215" i="9"/>
  <c r="V211" i="9"/>
  <c r="V207" i="9"/>
  <c r="V203" i="9"/>
  <c r="V199" i="9"/>
  <c r="V195" i="9"/>
  <c r="V191" i="9"/>
  <c r="V187" i="9"/>
  <c r="V183" i="9"/>
  <c r="V179" i="9"/>
  <c r="A98" i="9"/>
  <c r="A102" i="9" s="1"/>
  <c r="A106" i="9" s="1"/>
  <c r="A110" i="9" s="1"/>
  <c r="A114" i="9" s="1"/>
  <c r="A118" i="9" s="1"/>
  <c r="A122" i="9" s="1"/>
  <c r="A126" i="9" s="1"/>
  <c r="A130" i="9" s="1"/>
  <c r="A134" i="9" s="1"/>
  <c r="A138" i="9" s="1"/>
  <c r="A142" i="9" s="1"/>
  <c r="A146" i="9" s="1"/>
  <c r="A150" i="9" s="1"/>
  <c r="A154" i="9" s="1"/>
  <c r="A158" i="9" s="1"/>
  <c r="A162" i="9" s="1"/>
  <c r="A166" i="9" s="1"/>
  <c r="A170" i="9" s="1"/>
  <c r="A174" i="9" s="1"/>
  <c r="A178" i="9" s="1"/>
  <c r="A182" i="9" s="1"/>
  <c r="A186" i="9" s="1"/>
  <c r="A190" i="9" s="1"/>
  <c r="A194" i="9" s="1"/>
  <c r="A198" i="9" s="1"/>
  <c r="A202" i="9" s="1"/>
  <c r="A206" i="9" s="1"/>
  <c r="A210" i="9" s="1"/>
  <c r="A214" i="9" s="1"/>
  <c r="A218" i="9" s="1"/>
  <c r="A222" i="9" s="1"/>
  <c r="A226" i="9" s="1"/>
  <c r="A230" i="9" s="1"/>
  <c r="A234" i="9" s="1"/>
  <c r="A238" i="9" s="1"/>
  <c r="A242" i="9" s="1"/>
  <c r="A246" i="9" s="1"/>
  <c r="A250" i="9" s="1"/>
  <c r="A254" i="9" s="1"/>
  <c r="A258" i="9" s="1"/>
  <c r="A262" i="9" s="1"/>
  <c r="A266" i="9" s="1"/>
  <c r="A270" i="9" s="1"/>
  <c r="A274" i="9" s="1"/>
  <c r="A278" i="9" s="1"/>
  <c r="A282" i="9" s="1"/>
  <c r="A286" i="9" s="1"/>
  <c r="A290" i="9" s="1"/>
  <c r="A294" i="9" s="1"/>
  <c r="A298" i="9" s="1"/>
  <c r="A302" i="9" s="1"/>
  <c r="A306" i="9" s="1"/>
  <c r="A310" i="9" s="1"/>
  <c r="A314" i="9" s="1"/>
  <c r="A318" i="9" s="1"/>
  <c r="A322" i="9" s="1"/>
  <c r="A326" i="9" s="1"/>
  <c r="A330" i="9" s="1"/>
  <c r="A334" i="9" s="1"/>
  <c r="A338" i="9" s="1"/>
  <c r="A342" i="9" s="1"/>
  <c r="A346" i="9" s="1"/>
  <c r="A350" i="9" s="1"/>
  <c r="A354" i="9" s="1"/>
  <c r="A358" i="9" s="1"/>
  <c r="A362" i="9" s="1"/>
  <c r="A366" i="9" s="1"/>
  <c r="A370" i="9" s="1"/>
  <c r="A374" i="9" s="1"/>
  <c r="A378" i="9" s="1"/>
  <c r="A382" i="9" s="1"/>
  <c r="A386" i="9" s="1"/>
  <c r="A390" i="9" s="1"/>
  <c r="A394" i="9" s="1"/>
  <c r="A398" i="9" s="1"/>
  <c r="A402" i="9" s="1"/>
  <c r="A406" i="9" s="1"/>
  <c r="A410" i="9" s="1"/>
  <c r="A414" i="9" s="1"/>
  <c r="A66" i="9"/>
  <c r="A70" i="9" s="1"/>
  <c r="A74" i="9" s="1"/>
  <c r="A78" i="9" s="1"/>
  <c r="A82" i="9" s="1"/>
  <c r="A86" i="9" s="1"/>
  <c r="A90" i="9" s="1"/>
  <c r="A94" i="9" s="1"/>
  <c r="A34" i="9"/>
  <c r="A38" i="9" s="1"/>
  <c r="A42" i="9" s="1"/>
  <c r="A46" i="9" s="1"/>
  <c r="A50" i="9" s="1"/>
  <c r="A54" i="9" s="1"/>
  <c r="A58" i="9" s="1"/>
  <c r="A62" i="9" s="1"/>
  <c r="A30" i="9"/>
  <c r="A18" i="9"/>
  <c r="A22" i="9" s="1"/>
  <c r="A26" i="9" s="1"/>
  <c r="J9" i="9"/>
  <c r="H9" i="9"/>
  <c r="A5" i="9"/>
  <c r="Q423" i="8"/>
  <c r="J9" i="8" s="1"/>
  <c r="Q422" i="8"/>
  <c r="V415" i="8"/>
  <c r="V411" i="8"/>
  <c r="V407" i="8"/>
  <c r="V403" i="8"/>
  <c r="V399" i="8"/>
  <c r="V395" i="8"/>
  <c r="V391" i="8"/>
  <c r="V387" i="8"/>
  <c r="V383" i="8"/>
  <c r="V379" i="8"/>
  <c r="V375" i="8"/>
  <c r="V371" i="8"/>
  <c r="V367" i="8"/>
  <c r="V363" i="8"/>
  <c r="V359" i="8"/>
  <c r="V355" i="8"/>
  <c r="V351" i="8"/>
  <c r="V347" i="8"/>
  <c r="V343" i="8"/>
  <c r="V339" i="8"/>
  <c r="V335" i="8"/>
  <c r="V331" i="8"/>
  <c r="V327" i="8"/>
  <c r="V323" i="8"/>
  <c r="V319" i="8"/>
  <c r="V315" i="8"/>
  <c r="V311" i="8"/>
  <c r="V307" i="8"/>
  <c r="V303" i="8"/>
  <c r="V299" i="8"/>
  <c r="V295" i="8"/>
  <c r="V291" i="8"/>
  <c r="V287" i="8"/>
  <c r="V283" i="8"/>
  <c r="V279" i="8"/>
  <c r="V275" i="8"/>
  <c r="V271" i="8"/>
  <c r="V267" i="8"/>
  <c r="V263" i="8"/>
  <c r="V259" i="8"/>
  <c r="V255" i="8"/>
  <c r="V251" i="8"/>
  <c r="V247" i="8"/>
  <c r="V243" i="8"/>
  <c r="V239" i="8"/>
  <c r="V235" i="8"/>
  <c r="V231" i="8"/>
  <c r="V227" i="8"/>
  <c r="V223" i="8"/>
  <c r="V219" i="8"/>
  <c r="V215" i="8"/>
  <c r="V211" i="8"/>
  <c r="V207" i="8"/>
  <c r="V203" i="8"/>
  <c r="V199" i="8"/>
  <c r="V195" i="8"/>
  <c r="V191" i="8"/>
  <c r="V187" i="8"/>
  <c r="V183" i="8"/>
  <c r="V179" i="8"/>
  <c r="A34" i="8"/>
  <c r="A38" i="8" s="1"/>
  <c r="A42" i="8" s="1"/>
  <c r="A46" i="8" s="1"/>
  <c r="A50" i="8" s="1"/>
  <c r="A54" i="8" s="1"/>
  <c r="A58" i="8" s="1"/>
  <c r="A62" i="8" s="1"/>
  <c r="A66" i="8" s="1"/>
  <c r="A70" i="8" s="1"/>
  <c r="A74" i="8" s="1"/>
  <c r="A78" i="8" s="1"/>
  <c r="A82" i="8" s="1"/>
  <c r="A86" i="8" s="1"/>
  <c r="A90" i="8" s="1"/>
  <c r="A94" i="8" s="1"/>
  <c r="A98" i="8" s="1"/>
  <c r="A102" i="8" s="1"/>
  <c r="A106" i="8" s="1"/>
  <c r="A110" i="8" s="1"/>
  <c r="A114" i="8" s="1"/>
  <c r="A118" i="8" s="1"/>
  <c r="A122" i="8" s="1"/>
  <c r="A126" i="8" s="1"/>
  <c r="A130" i="8" s="1"/>
  <c r="A134" i="8" s="1"/>
  <c r="A138" i="8" s="1"/>
  <c r="A142" i="8" s="1"/>
  <c r="A146" i="8" s="1"/>
  <c r="A150" i="8" s="1"/>
  <c r="A154" i="8" s="1"/>
  <c r="A158" i="8" s="1"/>
  <c r="A162" i="8" s="1"/>
  <c r="A166" i="8" s="1"/>
  <c r="A170" i="8" s="1"/>
  <c r="A174" i="8" s="1"/>
  <c r="A178" i="8" s="1"/>
  <c r="A182" i="8" s="1"/>
  <c r="A186" i="8" s="1"/>
  <c r="A190" i="8" s="1"/>
  <c r="A194" i="8" s="1"/>
  <c r="A198" i="8" s="1"/>
  <c r="A202" i="8" s="1"/>
  <c r="A206" i="8" s="1"/>
  <c r="A210" i="8" s="1"/>
  <c r="A214" i="8" s="1"/>
  <c r="A218" i="8" s="1"/>
  <c r="A222" i="8" s="1"/>
  <c r="A226" i="8" s="1"/>
  <c r="A230" i="8" s="1"/>
  <c r="A234" i="8" s="1"/>
  <c r="A238" i="8" s="1"/>
  <c r="A242" i="8" s="1"/>
  <c r="A246" i="8" s="1"/>
  <c r="A250" i="8" s="1"/>
  <c r="A254" i="8" s="1"/>
  <c r="A258" i="8" s="1"/>
  <c r="A262" i="8" s="1"/>
  <c r="A266" i="8" s="1"/>
  <c r="A270" i="8" s="1"/>
  <c r="A274" i="8" s="1"/>
  <c r="A278" i="8" s="1"/>
  <c r="A282" i="8" s="1"/>
  <c r="A286" i="8" s="1"/>
  <c r="A290" i="8" s="1"/>
  <c r="A294" i="8" s="1"/>
  <c r="A298" i="8" s="1"/>
  <c r="A302" i="8" s="1"/>
  <c r="A306" i="8" s="1"/>
  <c r="A310" i="8" s="1"/>
  <c r="A314" i="8" s="1"/>
  <c r="A318" i="8" s="1"/>
  <c r="A322" i="8" s="1"/>
  <c r="A326" i="8" s="1"/>
  <c r="A330" i="8" s="1"/>
  <c r="A334" i="8" s="1"/>
  <c r="A338" i="8" s="1"/>
  <c r="A342" i="8" s="1"/>
  <c r="A346" i="8" s="1"/>
  <c r="A350" i="8" s="1"/>
  <c r="A354" i="8" s="1"/>
  <c r="A358" i="8" s="1"/>
  <c r="A362" i="8" s="1"/>
  <c r="A366" i="8" s="1"/>
  <c r="A370" i="8" s="1"/>
  <c r="A374" i="8" s="1"/>
  <c r="A378" i="8" s="1"/>
  <c r="A382" i="8" s="1"/>
  <c r="A386" i="8" s="1"/>
  <c r="A390" i="8" s="1"/>
  <c r="A394" i="8" s="1"/>
  <c r="A398" i="8" s="1"/>
  <c r="A402" i="8" s="1"/>
  <c r="A406" i="8" s="1"/>
  <c r="A410" i="8" s="1"/>
  <c r="A414" i="8" s="1"/>
  <c r="A22" i="8"/>
  <c r="A26" i="8" s="1"/>
  <c r="A30" i="8" s="1"/>
  <c r="A18" i="8"/>
  <c r="Q423" i="7"/>
  <c r="J9" i="7" s="1"/>
  <c r="Q422" i="7"/>
  <c r="V415" i="7"/>
  <c r="V411" i="7"/>
  <c r="V407" i="7"/>
  <c r="V403" i="7"/>
  <c r="V399" i="7"/>
  <c r="V395" i="7"/>
  <c r="V391" i="7"/>
  <c r="V387" i="7"/>
  <c r="V383" i="7"/>
  <c r="V379" i="7"/>
  <c r="V375" i="7"/>
  <c r="V371" i="7"/>
  <c r="V367" i="7"/>
  <c r="V363" i="7"/>
  <c r="V359" i="7"/>
  <c r="V355" i="7"/>
  <c r="V351" i="7"/>
  <c r="V347" i="7"/>
  <c r="V343" i="7"/>
  <c r="V339" i="7"/>
  <c r="V335" i="7"/>
  <c r="V331" i="7"/>
  <c r="V327" i="7"/>
  <c r="V323" i="7"/>
  <c r="V319" i="7"/>
  <c r="V315" i="7"/>
  <c r="V311" i="7"/>
  <c r="V307" i="7"/>
  <c r="V303" i="7"/>
  <c r="V299" i="7"/>
  <c r="V295" i="7"/>
  <c r="V291" i="7"/>
  <c r="V287" i="7"/>
  <c r="V283" i="7"/>
  <c r="V279" i="7"/>
  <c r="V275" i="7"/>
  <c r="V271" i="7"/>
  <c r="V267" i="7"/>
  <c r="V263" i="7"/>
  <c r="V259" i="7"/>
  <c r="V255" i="7"/>
  <c r="V251" i="7"/>
  <c r="V247" i="7"/>
  <c r="V243" i="7"/>
  <c r="V239" i="7"/>
  <c r="V235" i="7"/>
  <c r="V231" i="7"/>
  <c r="V227" i="7"/>
  <c r="V223" i="7"/>
  <c r="V219" i="7"/>
  <c r="V215" i="7"/>
  <c r="V211" i="7"/>
  <c r="V207" i="7"/>
  <c r="V203" i="7"/>
  <c r="V199" i="7"/>
  <c r="V195" i="7"/>
  <c r="V191" i="7"/>
  <c r="V187" i="7"/>
  <c r="V183" i="7"/>
  <c r="V179" i="7"/>
  <c r="A38" i="7"/>
  <c r="A42" i="7" s="1"/>
  <c r="A46" i="7" s="1"/>
  <c r="A50" i="7" s="1"/>
  <c r="A54" i="7" s="1"/>
  <c r="A58" i="7" s="1"/>
  <c r="A62" i="7" s="1"/>
  <c r="A66" i="7" s="1"/>
  <c r="A70" i="7" s="1"/>
  <c r="A74" i="7" s="1"/>
  <c r="A78" i="7" s="1"/>
  <c r="A82" i="7" s="1"/>
  <c r="A86" i="7" s="1"/>
  <c r="A90" i="7" s="1"/>
  <c r="A94" i="7" s="1"/>
  <c r="A98" i="7" s="1"/>
  <c r="A102" i="7" s="1"/>
  <c r="A106" i="7" s="1"/>
  <c r="A110" i="7" s="1"/>
  <c r="A114" i="7" s="1"/>
  <c r="A118" i="7" s="1"/>
  <c r="A122" i="7" s="1"/>
  <c r="A126" i="7" s="1"/>
  <c r="A130" i="7" s="1"/>
  <c r="A134" i="7" s="1"/>
  <c r="A138" i="7" s="1"/>
  <c r="A142" i="7" s="1"/>
  <c r="A146" i="7" s="1"/>
  <c r="A150" i="7" s="1"/>
  <c r="A154" i="7" s="1"/>
  <c r="A158" i="7" s="1"/>
  <c r="A162" i="7" s="1"/>
  <c r="A166" i="7" s="1"/>
  <c r="A170" i="7" s="1"/>
  <c r="A174" i="7" s="1"/>
  <c r="A178" i="7" s="1"/>
  <c r="A182" i="7" s="1"/>
  <c r="A186" i="7" s="1"/>
  <c r="A190" i="7" s="1"/>
  <c r="A194" i="7" s="1"/>
  <c r="A198" i="7" s="1"/>
  <c r="A202" i="7" s="1"/>
  <c r="A206" i="7" s="1"/>
  <c r="A210" i="7" s="1"/>
  <c r="A214" i="7" s="1"/>
  <c r="A218" i="7" s="1"/>
  <c r="A222" i="7" s="1"/>
  <c r="A226" i="7" s="1"/>
  <c r="A230" i="7" s="1"/>
  <c r="A234" i="7" s="1"/>
  <c r="A238" i="7" s="1"/>
  <c r="A242" i="7" s="1"/>
  <c r="A246" i="7" s="1"/>
  <c r="A250" i="7" s="1"/>
  <c r="A254" i="7" s="1"/>
  <c r="A258" i="7" s="1"/>
  <c r="A262" i="7" s="1"/>
  <c r="A266" i="7" s="1"/>
  <c r="A270" i="7" s="1"/>
  <c r="A274" i="7" s="1"/>
  <c r="A278" i="7" s="1"/>
  <c r="A282" i="7" s="1"/>
  <c r="A286" i="7" s="1"/>
  <c r="A290" i="7" s="1"/>
  <c r="A294" i="7" s="1"/>
  <c r="A298" i="7" s="1"/>
  <c r="A302" i="7" s="1"/>
  <c r="A306" i="7" s="1"/>
  <c r="A310" i="7" s="1"/>
  <c r="A314" i="7" s="1"/>
  <c r="A318" i="7" s="1"/>
  <c r="A322" i="7" s="1"/>
  <c r="A326" i="7" s="1"/>
  <c r="A330" i="7" s="1"/>
  <c r="A334" i="7" s="1"/>
  <c r="A338" i="7" s="1"/>
  <c r="A342" i="7" s="1"/>
  <c r="A346" i="7" s="1"/>
  <c r="A350" i="7" s="1"/>
  <c r="A354" i="7" s="1"/>
  <c r="A358" i="7" s="1"/>
  <c r="A362" i="7" s="1"/>
  <c r="A366" i="7" s="1"/>
  <c r="A370" i="7" s="1"/>
  <c r="A374" i="7" s="1"/>
  <c r="A378" i="7" s="1"/>
  <c r="A382" i="7" s="1"/>
  <c r="A386" i="7" s="1"/>
  <c r="A390" i="7" s="1"/>
  <c r="A394" i="7" s="1"/>
  <c r="A398" i="7" s="1"/>
  <c r="A402" i="7" s="1"/>
  <c r="A406" i="7" s="1"/>
  <c r="A410" i="7" s="1"/>
  <c r="A414" i="7" s="1"/>
  <c r="A22" i="7"/>
  <c r="A26" i="7" s="1"/>
  <c r="A30" i="7" s="1"/>
  <c r="A34" i="7" s="1"/>
  <c r="A18" i="7"/>
  <c r="H9" i="7"/>
  <c r="A5" i="7"/>
  <c r="Q423" i="6"/>
  <c r="Q422" i="6"/>
  <c r="V415" i="6"/>
  <c r="V411" i="6"/>
  <c r="V407" i="6"/>
  <c r="V403" i="6"/>
  <c r="V399" i="6"/>
  <c r="V395" i="6"/>
  <c r="V391" i="6"/>
  <c r="V387" i="6"/>
  <c r="V383" i="6"/>
  <c r="V379" i="6"/>
  <c r="V375" i="6"/>
  <c r="V371" i="6"/>
  <c r="V367" i="6"/>
  <c r="V363" i="6"/>
  <c r="V359" i="6"/>
  <c r="V355" i="6"/>
  <c r="V351" i="6"/>
  <c r="V347" i="6"/>
  <c r="V343" i="6"/>
  <c r="V339" i="6"/>
  <c r="V335" i="6"/>
  <c r="V331" i="6"/>
  <c r="V327" i="6"/>
  <c r="V323" i="6"/>
  <c r="V319" i="6"/>
  <c r="V315" i="6"/>
  <c r="V311" i="6"/>
  <c r="V307" i="6"/>
  <c r="V303" i="6"/>
  <c r="V299" i="6"/>
  <c r="V295" i="6"/>
  <c r="V291" i="6"/>
  <c r="V287" i="6"/>
  <c r="V283" i="6"/>
  <c r="V279" i="6"/>
  <c r="V275" i="6"/>
  <c r="V271" i="6"/>
  <c r="V267" i="6"/>
  <c r="V263" i="6"/>
  <c r="V259" i="6"/>
  <c r="V255" i="6"/>
  <c r="V251" i="6"/>
  <c r="V247" i="6"/>
  <c r="V243" i="6"/>
  <c r="V239" i="6"/>
  <c r="V235" i="6"/>
  <c r="V231" i="6"/>
  <c r="V227" i="6"/>
  <c r="V223" i="6"/>
  <c r="V219" i="6"/>
  <c r="V215" i="6"/>
  <c r="V211" i="6"/>
  <c r="V207" i="6"/>
  <c r="V203" i="6"/>
  <c r="V199" i="6"/>
  <c r="V195" i="6"/>
  <c r="V191" i="6"/>
  <c r="V187" i="6"/>
  <c r="V183" i="6"/>
  <c r="V179" i="6"/>
  <c r="A30" i="6"/>
  <c r="A34" i="6" s="1"/>
  <c r="A38" i="6" s="1"/>
  <c r="A42" i="6" s="1"/>
  <c r="A46" i="6" s="1"/>
  <c r="A50" i="6" s="1"/>
  <c r="A54" i="6" s="1"/>
  <c r="A58" i="6" s="1"/>
  <c r="A62" i="6" s="1"/>
  <c r="A66" i="6" s="1"/>
  <c r="A70" i="6" s="1"/>
  <c r="A74" i="6" s="1"/>
  <c r="A78" i="6" s="1"/>
  <c r="A82" i="6" s="1"/>
  <c r="A86" i="6" s="1"/>
  <c r="A90" i="6" s="1"/>
  <c r="A94" i="6" s="1"/>
  <c r="A98" i="6" s="1"/>
  <c r="A102" i="6" s="1"/>
  <c r="A106" i="6" s="1"/>
  <c r="A110" i="6" s="1"/>
  <c r="A114" i="6" s="1"/>
  <c r="A118" i="6" s="1"/>
  <c r="A122" i="6" s="1"/>
  <c r="A126" i="6" s="1"/>
  <c r="A130" i="6" s="1"/>
  <c r="A134" i="6" s="1"/>
  <c r="A138" i="6" s="1"/>
  <c r="A142" i="6" s="1"/>
  <c r="A146" i="6" s="1"/>
  <c r="A150" i="6" s="1"/>
  <c r="A154" i="6" s="1"/>
  <c r="A158" i="6" s="1"/>
  <c r="A162" i="6" s="1"/>
  <c r="A166" i="6" s="1"/>
  <c r="A170" i="6" s="1"/>
  <c r="A174" i="6" s="1"/>
  <c r="A178" i="6" s="1"/>
  <c r="A182" i="6" s="1"/>
  <c r="A186" i="6" s="1"/>
  <c r="A190" i="6" s="1"/>
  <c r="A194" i="6" s="1"/>
  <c r="A198" i="6" s="1"/>
  <c r="A202" i="6" s="1"/>
  <c r="A206" i="6" s="1"/>
  <c r="A210" i="6" s="1"/>
  <c r="A214" i="6" s="1"/>
  <c r="A218" i="6" s="1"/>
  <c r="A222" i="6" s="1"/>
  <c r="A226" i="6" s="1"/>
  <c r="A230" i="6" s="1"/>
  <c r="A234" i="6" s="1"/>
  <c r="A238" i="6" s="1"/>
  <c r="A242" i="6" s="1"/>
  <c r="A246" i="6" s="1"/>
  <c r="A250" i="6" s="1"/>
  <c r="A254" i="6" s="1"/>
  <c r="A258" i="6" s="1"/>
  <c r="A262" i="6" s="1"/>
  <c r="A266" i="6" s="1"/>
  <c r="A270" i="6" s="1"/>
  <c r="A274" i="6" s="1"/>
  <c r="A278" i="6" s="1"/>
  <c r="A282" i="6" s="1"/>
  <c r="A286" i="6" s="1"/>
  <c r="A290" i="6" s="1"/>
  <c r="A294" i="6" s="1"/>
  <c r="A298" i="6" s="1"/>
  <c r="A302" i="6" s="1"/>
  <c r="A306" i="6" s="1"/>
  <c r="A310" i="6" s="1"/>
  <c r="A314" i="6" s="1"/>
  <c r="A318" i="6" s="1"/>
  <c r="A322" i="6" s="1"/>
  <c r="A326" i="6" s="1"/>
  <c r="A330" i="6" s="1"/>
  <c r="A334" i="6" s="1"/>
  <c r="A338" i="6" s="1"/>
  <c r="A342" i="6" s="1"/>
  <c r="A346" i="6" s="1"/>
  <c r="A350" i="6" s="1"/>
  <c r="A354" i="6" s="1"/>
  <c r="A358" i="6" s="1"/>
  <c r="A362" i="6" s="1"/>
  <c r="A366" i="6" s="1"/>
  <c r="A370" i="6" s="1"/>
  <c r="A374" i="6" s="1"/>
  <c r="A378" i="6" s="1"/>
  <c r="A382" i="6" s="1"/>
  <c r="A386" i="6" s="1"/>
  <c r="A390" i="6" s="1"/>
  <c r="A394" i="6" s="1"/>
  <c r="A398" i="6" s="1"/>
  <c r="A402" i="6" s="1"/>
  <c r="A406" i="6" s="1"/>
  <c r="A410" i="6" s="1"/>
  <c r="A414" i="6" s="1"/>
  <c r="A26" i="6"/>
  <c r="A22" i="6"/>
  <c r="A18" i="6"/>
  <c r="J9" i="6"/>
  <c r="H9" i="6"/>
  <c r="A5" i="6"/>
  <c r="Q423" i="5"/>
  <c r="Q422" i="5"/>
  <c r="A5" i="5" s="1"/>
  <c r="V415" i="5"/>
  <c r="V411" i="5"/>
  <c r="V407" i="5"/>
  <c r="V403" i="5"/>
  <c r="V399" i="5"/>
  <c r="V395" i="5"/>
  <c r="V391" i="5"/>
  <c r="V387" i="5"/>
  <c r="V383" i="5"/>
  <c r="V379" i="5"/>
  <c r="V375" i="5"/>
  <c r="V371" i="5"/>
  <c r="V367" i="5"/>
  <c r="V363" i="5"/>
  <c r="V359" i="5"/>
  <c r="V355" i="5"/>
  <c r="V351" i="5"/>
  <c r="V347" i="5"/>
  <c r="V343" i="5"/>
  <c r="V339" i="5"/>
  <c r="V335" i="5"/>
  <c r="V331" i="5"/>
  <c r="V327" i="5"/>
  <c r="V323" i="5"/>
  <c r="V319" i="5"/>
  <c r="V315" i="5"/>
  <c r="V311" i="5"/>
  <c r="V307" i="5"/>
  <c r="V303" i="5"/>
  <c r="V299" i="5"/>
  <c r="V295" i="5"/>
  <c r="V291" i="5"/>
  <c r="V287" i="5"/>
  <c r="V283" i="5"/>
  <c r="V279" i="5"/>
  <c r="V275" i="5"/>
  <c r="V271" i="5"/>
  <c r="V267" i="5"/>
  <c r="V263" i="5"/>
  <c r="V259" i="5"/>
  <c r="V255" i="5"/>
  <c r="V251" i="5"/>
  <c r="V247" i="5"/>
  <c r="V243" i="5"/>
  <c r="V239" i="5"/>
  <c r="V235" i="5"/>
  <c r="V231" i="5"/>
  <c r="V227" i="5"/>
  <c r="V223" i="5"/>
  <c r="V219" i="5"/>
  <c r="V215" i="5"/>
  <c r="V211" i="5"/>
  <c r="V207" i="5"/>
  <c r="V203" i="5"/>
  <c r="V199" i="5"/>
  <c r="V195" i="5"/>
  <c r="V191" i="5"/>
  <c r="V187" i="5"/>
  <c r="V183" i="5"/>
  <c r="V179" i="5"/>
  <c r="A42" i="5"/>
  <c r="A46" i="5" s="1"/>
  <c r="A50" i="5" s="1"/>
  <c r="A54" i="5" s="1"/>
  <c r="A58" i="5" s="1"/>
  <c r="A62" i="5" s="1"/>
  <c r="A66" i="5" s="1"/>
  <c r="A70" i="5" s="1"/>
  <c r="A74" i="5" s="1"/>
  <c r="A78" i="5" s="1"/>
  <c r="A82" i="5" s="1"/>
  <c r="A86" i="5" s="1"/>
  <c r="A90" i="5" s="1"/>
  <c r="A94" i="5" s="1"/>
  <c r="A98" i="5" s="1"/>
  <c r="A102" i="5" s="1"/>
  <c r="A106" i="5" s="1"/>
  <c r="A110" i="5" s="1"/>
  <c r="A114" i="5" s="1"/>
  <c r="A118" i="5" s="1"/>
  <c r="A122" i="5" s="1"/>
  <c r="A126" i="5" s="1"/>
  <c r="A130" i="5" s="1"/>
  <c r="A134" i="5" s="1"/>
  <c r="A138" i="5" s="1"/>
  <c r="A142" i="5" s="1"/>
  <c r="A146" i="5" s="1"/>
  <c r="A150" i="5" s="1"/>
  <c r="A154" i="5" s="1"/>
  <c r="A158" i="5" s="1"/>
  <c r="A162" i="5" s="1"/>
  <c r="A166" i="5" s="1"/>
  <c r="A170" i="5" s="1"/>
  <c r="A174" i="5" s="1"/>
  <c r="A178" i="5" s="1"/>
  <c r="A182" i="5" s="1"/>
  <c r="A186" i="5" s="1"/>
  <c r="A190" i="5" s="1"/>
  <c r="A194" i="5" s="1"/>
  <c r="A198" i="5" s="1"/>
  <c r="A202" i="5" s="1"/>
  <c r="A206" i="5" s="1"/>
  <c r="A210" i="5" s="1"/>
  <c r="A214" i="5" s="1"/>
  <c r="A218" i="5" s="1"/>
  <c r="A222" i="5" s="1"/>
  <c r="A226" i="5" s="1"/>
  <c r="A230" i="5" s="1"/>
  <c r="A234" i="5" s="1"/>
  <c r="A238" i="5" s="1"/>
  <c r="A242" i="5" s="1"/>
  <c r="A246" i="5" s="1"/>
  <c r="A250" i="5" s="1"/>
  <c r="A254" i="5" s="1"/>
  <c r="A258" i="5" s="1"/>
  <c r="A262" i="5" s="1"/>
  <c r="A266" i="5" s="1"/>
  <c r="A270" i="5" s="1"/>
  <c r="A274" i="5" s="1"/>
  <c r="A278" i="5" s="1"/>
  <c r="A282" i="5" s="1"/>
  <c r="A286" i="5" s="1"/>
  <c r="A290" i="5" s="1"/>
  <c r="A294" i="5" s="1"/>
  <c r="A298" i="5" s="1"/>
  <c r="A302" i="5" s="1"/>
  <c r="A306" i="5" s="1"/>
  <c r="A310" i="5" s="1"/>
  <c r="A314" i="5" s="1"/>
  <c r="A318" i="5" s="1"/>
  <c r="A322" i="5" s="1"/>
  <c r="A326" i="5" s="1"/>
  <c r="A330" i="5" s="1"/>
  <c r="A334" i="5" s="1"/>
  <c r="A338" i="5" s="1"/>
  <c r="A342" i="5" s="1"/>
  <c r="A346" i="5" s="1"/>
  <c r="A350" i="5" s="1"/>
  <c r="A354" i="5" s="1"/>
  <c r="A358" i="5" s="1"/>
  <c r="A362" i="5" s="1"/>
  <c r="A366" i="5" s="1"/>
  <c r="A370" i="5" s="1"/>
  <c r="A374" i="5" s="1"/>
  <c r="A378" i="5" s="1"/>
  <c r="A382" i="5" s="1"/>
  <c r="A386" i="5" s="1"/>
  <c r="A390" i="5" s="1"/>
  <c r="A394" i="5" s="1"/>
  <c r="A398" i="5" s="1"/>
  <c r="A402" i="5" s="1"/>
  <c r="A406" i="5" s="1"/>
  <c r="A410" i="5" s="1"/>
  <c r="A414" i="5" s="1"/>
  <c r="A30" i="5"/>
  <c r="A34" i="5" s="1"/>
  <c r="A38" i="5" s="1"/>
  <c r="A26" i="5"/>
  <c r="A22" i="5"/>
  <c r="A18" i="5"/>
  <c r="J9" i="5"/>
  <c r="Q423" i="4"/>
  <c r="Q422" i="4"/>
  <c r="V415" i="4"/>
  <c r="V411" i="4"/>
  <c r="V407" i="4"/>
  <c r="V403" i="4"/>
  <c r="V399" i="4"/>
  <c r="V395" i="4"/>
  <c r="V391" i="4"/>
  <c r="V387" i="4"/>
  <c r="V383" i="4"/>
  <c r="V379" i="4"/>
  <c r="V375" i="4"/>
  <c r="V371" i="4"/>
  <c r="V367" i="4"/>
  <c r="V363" i="4"/>
  <c r="V359" i="4"/>
  <c r="V355" i="4"/>
  <c r="V351" i="4"/>
  <c r="V347" i="4"/>
  <c r="V343" i="4"/>
  <c r="V339" i="4"/>
  <c r="V335" i="4"/>
  <c r="V331" i="4"/>
  <c r="V327" i="4"/>
  <c r="V323" i="4"/>
  <c r="V319" i="4"/>
  <c r="V315" i="4"/>
  <c r="V311" i="4"/>
  <c r="V307" i="4"/>
  <c r="V303" i="4"/>
  <c r="V299" i="4"/>
  <c r="V295" i="4"/>
  <c r="V291" i="4"/>
  <c r="V287" i="4"/>
  <c r="V283" i="4"/>
  <c r="V279" i="4"/>
  <c r="V275" i="4"/>
  <c r="V271" i="4"/>
  <c r="V267" i="4"/>
  <c r="V263" i="4"/>
  <c r="V259" i="4"/>
  <c r="V255" i="4"/>
  <c r="V251" i="4"/>
  <c r="V247" i="4"/>
  <c r="V243" i="4"/>
  <c r="V239" i="4"/>
  <c r="V235" i="4"/>
  <c r="V231" i="4"/>
  <c r="V227" i="4"/>
  <c r="V223" i="4"/>
  <c r="V219" i="4"/>
  <c r="V215" i="4"/>
  <c r="V211" i="4"/>
  <c r="V207" i="4"/>
  <c r="V203" i="4"/>
  <c r="V199" i="4"/>
  <c r="V195" i="4"/>
  <c r="V191" i="4"/>
  <c r="V187" i="4"/>
  <c r="V183" i="4"/>
  <c r="V179" i="4"/>
  <c r="A34" i="4"/>
  <c r="A38" i="4" s="1"/>
  <c r="A42" i="4" s="1"/>
  <c r="A46" i="4" s="1"/>
  <c r="A50" i="4" s="1"/>
  <c r="A54" i="4" s="1"/>
  <c r="A58" i="4" s="1"/>
  <c r="A62" i="4" s="1"/>
  <c r="A66" i="4" s="1"/>
  <c r="A70" i="4" s="1"/>
  <c r="A74" i="4" s="1"/>
  <c r="A78" i="4" s="1"/>
  <c r="A82" i="4" s="1"/>
  <c r="A86" i="4" s="1"/>
  <c r="A90" i="4" s="1"/>
  <c r="A94" i="4" s="1"/>
  <c r="A98" i="4" s="1"/>
  <c r="A102" i="4" s="1"/>
  <c r="A106" i="4" s="1"/>
  <c r="A110" i="4" s="1"/>
  <c r="A114" i="4" s="1"/>
  <c r="A118" i="4" s="1"/>
  <c r="A122" i="4" s="1"/>
  <c r="A126" i="4" s="1"/>
  <c r="A130" i="4" s="1"/>
  <c r="A134" i="4" s="1"/>
  <c r="A138" i="4" s="1"/>
  <c r="A142" i="4" s="1"/>
  <c r="A146" i="4" s="1"/>
  <c r="A150" i="4" s="1"/>
  <c r="A154" i="4" s="1"/>
  <c r="A158" i="4" s="1"/>
  <c r="A162" i="4" s="1"/>
  <c r="A166" i="4" s="1"/>
  <c r="A170" i="4" s="1"/>
  <c r="A174" i="4" s="1"/>
  <c r="A178" i="4" s="1"/>
  <c r="A182" i="4" s="1"/>
  <c r="A186" i="4" s="1"/>
  <c r="A190" i="4" s="1"/>
  <c r="A194" i="4" s="1"/>
  <c r="A198" i="4" s="1"/>
  <c r="A202" i="4" s="1"/>
  <c r="A206" i="4" s="1"/>
  <c r="A210" i="4" s="1"/>
  <c r="A214" i="4" s="1"/>
  <c r="A218" i="4" s="1"/>
  <c r="A222" i="4" s="1"/>
  <c r="A226" i="4" s="1"/>
  <c r="A230" i="4" s="1"/>
  <c r="A234" i="4" s="1"/>
  <c r="A238" i="4" s="1"/>
  <c r="A242" i="4" s="1"/>
  <c r="A246" i="4" s="1"/>
  <c r="A250" i="4" s="1"/>
  <c r="A254" i="4" s="1"/>
  <c r="A258" i="4" s="1"/>
  <c r="A262" i="4" s="1"/>
  <c r="A266" i="4" s="1"/>
  <c r="A270" i="4" s="1"/>
  <c r="A274" i="4" s="1"/>
  <c r="A278" i="4" s="1"/>
  <c r="A282" i="4" s="1"/>
  <c r="A286" i="4" s="1"/>
  <c r="A290" i="4" s="1"/>
  <c r="A294" i="4" s="1"/>
  <c r="A298" i="4" s="1"/>
  <c r="A302" i="4" s="1"/>
  <c r="A306" i="4" s="1"/>
  <c r="A310" i="4" s="1"/>
  <c r="A314" i="4" s="1"/>
  <c r="A318" i="4" s="1"/>
  <c r="A322" i="4" s="1"/>
  <c r="A326" i="4" s="1"/>
  <c r="A330" i="4" s="1"/>
  <c r="A334" i="4" s="1"/>
  <c r="A338" i="4" s="1"/>
  <c r="A342" i="4" s="1"/>
  <c r="A346" i="4" s="1"/>
  <c r="A350" i="4" s="1"/>
  <c r="A354" i="4" s="1"/>
  <c r="A358" i="4" s="1"/>
  <c r="A362" i="4" s="1"/>
  <c r="A366" i="4" s="1"/>
  <c r="A370" i="4" s="1"/>
  <c r="A374" i="4" s="1"/>
  <c r="A378" i="4" s="1"/>
  <c r="A382" i="4" s="1"/>
  <c r="A386" i="4" s="1"/>
  <c r="A390" i="4" s="1"/>
  <c r="A394" i="4" s="1"/>
  <c r="A398" i="4" s="1"/>
  <c r="A402" i="4" s="1"/>
  <c r="A406" i="4" s="1"/>
  <c r="A410" i="4" s="1"/>
  <c r="A414" i="4" s="1"/>
  <c r="A30" i="4"/>
  <c r="A18" i="4"/>
  <c r="A22" i="4" s="1"/>
  <c r="A26" i="4" s="1"/>
  <c r="J9" i="4"/>
  <c r="Q423" i="3"/>
  <c r="J9" i="3" s="1"/>
  <c r="Q422" i="3"/>
  <c r="H9" i="3" s="1"/>
  <c r="V415" i="3"/>
  <c r="V411" i="3"/>
  <c r="V407" i="3"/>
  <c r="V403" i="3"/>
  <c r="V399" i="3"/>
  <c r="V395" i="3"/>
  <c r="V391" i="3"/>
  <c r="V387" i="3"/>
  <c r="V383" i="3"/>
  <c r="V379" i="3"/>
  <c r="V375" i="3"/>
  <c r="V371" i="3"/>
  <c r="V367" i="3"/>
  <c r="V363" i="3"/>
  <c r="V359" i="3"/>
  <c r="V355" i="3"/>
  <c r="V351" i="3"/>
  <c r="V347" i="3"/>
  <c r="V343" i="3"/>
  <c r="V339" i="3"/>
  <c r="V335" i="3"/>
  <c r="V331" i="3"/>
  <c r="V327" i="3"/>
  <c r="V323" i="3"/>
  <c r="V319" i="3"/>
  <c r="V315" i="3"/>
  <c r="V311" i="3"/>
  <c r="V307" i="3"/>
  <c r="V303" i="3"/>
  <c r="V299" i="3"/>
  <c r="V295" i="3"/>
  <c r="V291" i="3"/>
  <c r="V287" i="3"/>
  <c r="V283" i="3"/>
  <c r="V279" i="3"/>
  <c r="V275" i="3"/>
  <c r="V271" i="3"/>
  <c r="V267" i="3"/>
  <c r="V263" i="3"/>
  <c r="V259" i="3"/>
  <c r="V255" i="3"/>
  <c r="V251" i="3"/>
  <c r="V247" i="3"/>
  <c r="V243" i="3"/>
  <c r="V239" i="3"/>
  <c r="V235" i="3"/>
  <c r="V231" i="3"/>
  <c r="V227" i="3"/>
  <c r="V223" i="3"/>
  <c r="V219" i="3"/>
  <c r="V215" i="3"/>
  <c r="V211" i="3"/>
  <c r="V207" i="3"/>
  <c r="V203" i="3"/>
  <c r="V199" i="3"/>
  <c r="V195" i="3"/>
  <c r="V191" i="3"/>
  <c r="V187" i="3"/>
  <c r="V183" i="3"/>
  <c r="V179" i="3"/>
  <c r="A18" i="3"/>
  <c r="A22" i="3" s="1"/>
  <c r="A26" i="3" s="1"/>
  <c r="A30" i="3" s="1"/>
  <c r="A34" i="3" s="1"/>
  <c r="A38" i="3" s="1"/>
  <c r="A42" i="3" s="1"/>
  <c r="A46" i="3" s="1"/>
  <c r="A50" i="3" s="1"/>
  <c r="A54" i="3" s="1"/>
  <c r="A58" i="3" s="1"/>
  <c r="A62" i="3" s="1"/>
  <c r="A66" i="3" s="1"/>
  <c r="A70" i="3" s="1"/>
  <c r="A74" i="3" s="1"/>
  <c r="A78" i="3" s="1"/>
  <c r="A82" i="3" s="1"/>
  <c r="A86" i="3" s="1"/>
  <c r="A90" i="3" s="1"/>
  <c r="A94" i="3" s="1"/>
  <c r="A98" i="3" s="1"/>
  <c r="A102" i="3" s="1"/>
  <c r="A106" i="3" s="1"/>
  <c r="A110" i="3" s="1"/>
  <c r="A114" i="3" s="1"/>
  <c r="A118" i="3" s="1"/>
  <c r="A122" i="3" s="1"/>
  <c r="A126" i="3" s="1"/>
  <c r="A130" i="3" s="1"/>
  <c r="A134" i="3" s="1"/>
  <c r="A138" i="3" s="1"/>
  <c r="A142" i="3" s="1"/>
  <c r="A146" i="3" s="1"/>
  <c r="A150" i="3" s="1"/>
  <c r="A154" i="3" s="1"/>
  <c r="A158" i="3" s="1"/>
  <c r="A162" i="3" s="1"/>
  <c r="A166" i="3" s="1"/>
  <c r="A170" i="3" s="1"/>
  <c r="A174" i="3" s="1"/>
  <c r="A178" i="3" s="1"/>
  <c r="A182" i="3" s="1"/>
  <c r="A186" i="3" s="1"/>
  <c r="A190" i="3" s="1"/>
  <c r="A194" i="3" s="1"/>
  <c r="A198" i="3" s="1"/>
  <c r="A202" i="3" s="1"/>
  <c r="A206" i="3" s="1"/>
  <c r="A210" i="3" s="1"/>
  <c r="A214" i="3" s="1"/>
  <c r="A218" i="3" s="1"/>
  <c r="A222" i="3" s="1"/>
  <c r="A226" i="3" s="1"/>
  <c r="A230" i="3" s="1"/>
  <c r="A234" i="3" s="1"/>
  <c r="A238" i="3" s="1"/>
  <c r="A242" i="3" s="1"/>
  <c r="A246" i="3" s="1"/>
  <c r="A250" i="3" s="1"/>
  <c r="A254" i="3" s="1"/>
  <c r="A258" i="3" s="1"/>
  <c r="A262" i="3" s="1"/>
  <c r="A266" i="3" s="1"/>
  <c r="A270" i="3" s="1"/>
  <c r="A274" i="3" s="1"/>
  <c r="A278" i="3" s="1"/>
  <c r="A282" i="3" s="1"/>
  <c r="A286" i="3" s="1"/>
  <c r="A290" i="3" s="1"/>
  <c r="A294" i="3" s="1"/>
  <c r="A298" i="3" s="1"/>
  <c r="A302" i="3" s="1"/>
  <c r="A306" i="3" s="1"/>
  <c r="A310" i="3" s="1"/>
  <c r="A314" i="3" s="1"/>
  <c r="A318" i="3" s="1"/>
  <c r="A322" i="3" s="1"/>
  <c r="A326" i="3" s="1"/>
  <c r="A330" i="3" s="1"/>
  <c r="A334" i="3" s="1"/>
  <c r="A338" i="3" s="1"/>
  <c r="A342" i="3" s="1"/>
  <c r="A346" i="3" s="1"/>
  <c r="A350" i="3" s="1"/>
  <c r="A354" i="3" s="1"/>
  <c r="A358" i="3" s="1"/>
  <c r="A362" i="3" s="1"/>
  <c r="A366" i="3" s="1"/>
  <c r="A370" i="3" s="1"/>
  <c r="A374" i="3" s="1"/>
  <c r="A378" i="3" s="1"/>
  <c r="A382" i="3" s="1"/>
  <c r="A386" i="3" s="1"/>
  <c r="A390" i="3" s="1"/>
  <c r="A394" i="3" s="1"/>
  <c r="A398" i="3" s="1"/>
  <c r="A402" i="3" s="1"/>
  <c r="A406" i="3" s="1"/>
  <c r="A410" i="3" s="1"/>
  <c r="A414" i="3" s="1"/>
  <c r="A5" i="3"/>
  <c r="H9" i="4" l="1"/>
  <c r="A5" i="4"/>
  <c r="H9" i="5"/>
  <c r="H9" i="8"/>
  <c r="A5" i="8"/>
</calcChain>
</file>

<file path=xl/sharedStrings.xml><?xml version="1.0" encoding="utf-8"?>
<sst xmlns="http://schemas.openxmlformats.org/spreadsheetml/2006/main" count="37344" uniqueCount="2203">
  <si>
    <t>Semiannual Report of Payment Accepted</t>
  </si>
  <si>
    <r>
      <t xml:space="preserve">Instructions for </t>
    </r>
    <r>
      <rPr>
        <b/>
        <sz val="12"/>
        <rFont val="Calibri"/>
      </rPr>
      <t>§</t>
    </r>
    <r>
      <rPr>
        <b/>
        <sz val="12"/>
        <rFont val="Arial"/>
      </rPr>
      <t xml:space="preserve"> 1353 Travel Report</t>
    </r>
  </si>
  <si>
    <t>Agency/Sub-Agency Name</t>
  </si>
  <si>
    <t>Acronym</t>
  </si>
  <si>
    <t>Administrative Conference of the United States</t>
  </si>
  <si>
    <t>ACUS</t>
  </si>
  <si>
    <r>
      <t xml:space="preserve">The United States Office of Government Ethics (OGE) is required by 31 U.S.C. </t>
    </r>
    <r>
      <rPr>
        <sz val="10"/>
        <rFont val="Calibri"/>
      </rPr>
      <t>§</t>
    </r>
    <r>
      <rPr>
        <sz val="10"/>
        <rFont val="Arial"/>
      </rPr>
      <t xml:space="preserve"> 1353 to collect and make publicly available the information submitted in the semiannual  § 1353 travel reports.  OGE's acceptance of this information does not constitute a determination that the information is adequate or concurrence with the submitting agency’s conflict of interest analysis.  (</t>
    </r>
    <r>
      <rPr>
        <i/>
        <sz val="10"/>
        <rFont val="Arial"/>
      </rPr>
      <t>See</t>
    </r>
    <r>
      <rPr>
        <sz val="10"/>
        <rFont val="Arial"/>
      </rPr>
      <t xml:space="preserve"> 41 CFR </t>
    </r>
    <r>
      <rPr>
        <sz val="10"/>
        <rFont val="Calibri"/>
      </rPr>
      <t>§</t>
    </r>
    <r>
      <rPr>
        <sz val="10"/>
        <rFont val="Arial"/>
      </rPr>
      <t xml:space="preserve">304-6.9).  </t>
    </r>
  </si>
  <si>
    <t>Advisory Council on Historic Preservation</t>
  </si>
  <si>
    <t>ACHP</t>
  </si>
  <si>
    <t>African Development Foundation</t>
  </si>
  <si>
    <t>AFDF</t>
  </si>
  <si>
    <t>Agency for International Development</t>
  </si>
  <si>
    <t>AID</t>
  </si>
  <si>
    <t>American Battle Monuments Commission</t>
  </si>
  <si>
    <t>ABMC</t>
  </si>
  <si>
    <t>Appalachian Regional Commission</t>
  </si>
  <si>
    <t>ARC</t>
  </si>
  <si>
    <t>Appraisal Subcommittee</t>
  </si>
  <si>
    <t>ASC</t>
  </si>
  <si>
    <t>Arctic Research Commission</t>
  </si>
  <si>
    <t>ARTIC</t>
  </si>
  <si>
    <t>Armed Forces Retirement Home (Soldiers' &amp; Airmen's Home)</t>
  </si>
  <si>
    <t>AFRH</t>
  </si>
  <si>
    <t>Armed Services Board of Contract Appeals-- Department of Defense</t>
  </si>
  <si>
    <t>ASBCA</t>
  </si>
  <si>
    <t>Barry Goldwater Scholarship Foundation</t>
  </si>
  <si>
    <t>BGSF</t>
  </si>
  <si>
    <t>Broadcasting Board of Governors</t>
  </si>
  <si>
    <t>BBG</t>
  </si>
  <si>
    <t>Central Intelligence Agency</t>
  </si>
  <si>
    <t>CIA</t>
  </si>
  <si>
    <t>Chemical Safety &amp; Hazard Investigation Board</t>
  </si>
  <si>
    <t>CSHIB</t>
  </si>
  <si>
    <t>Christopher Columbus Fellowship Foundation</t>
  </si>
  <si>
    <t>CCFF</t>
  </si>
  <si>
    <t>Comission on Civil Rights</t>
  </si>
  <si>
    <t>CCR</t>
  </si>
  <si>
    <t>Commision of the Fine Arts</t>
  </si>
  <si>
    <t>CFA</t>
  </si>
  <si>
    <t>Commission for Purchase from the Blind &amp; Severely Disabled</t>
  </si>
  <si>
    <t>CPBSD</t>
  </si>
  <si>
    <t>Commission for the Preservation of America's Heritage Abroad</t>
  </si>
  <si>
    <t>CPAHA</t>
  </si>
  <si>
    <t>Commodity Futures Trading Commission</t>
  </si>
  <si>
    <t>CFTC</t>
  </si>
  <si>
    <t>Consumer Product Safety Commission</t>
  </si>
  <si>
    <t>CPSC</t>
  </si>
  <si>
    <t>Corporation for National &amp; Community Service</t>
  </si>
  <si>
    <t>CNCS</t>
  </si>
  <si>
    <t>Council of Econimic Advisors-- Executive Office of the President</t>
  </si>
  <si>
    <t>CEA</t>
  </si>
  <si>
    <t>Council on Environmental Quality-- Executive Office of the President</t>
  </si>
  <si>
    <t>CEQ</t>
  </si>
  <si>
    <t>Court Services &amp; Offender Supervision Agency for DC</t>
  </si>
  <si>
    <t>CSOSA</t>
  </si>
  <si>
    <t>Defense Commissary Agency-- Department of Defense</t>
  </si>
  <si>
    <t>DCA</t>
  </si>
  <si>
    <t>Defense Contract Audit Agency-- Department of Defense</t>
  </si>
  <si>
    <t>DCAA</t>
  </si>
  <si>
    <t>Defense Finance &amp; Accounting Service-- Department of Defense</t>
  </si>
  <si>
    <t>DFAS</t>
  </si>
  <si>
    <t>Defense Information Systems Agency-- Department of Defense</t>
  </si>
  <si>
    <t>DISA</t>
  </si>
  <si>
    <t>Defense Intelligence Agency-- Department of Defense</t>
  </si>
  <si>
    <t>DIA</t>
  </si>
  <si>
    <t>Defense Logistics Agency-- Department of Defense</t>
  </si>
  <si>
    <t>DLA</t>
  </si>
  <si>
    <t>Defense Nuclear Facilities Safety Board</t>
  </si>
  <si>
    <t>DNFSB</t>
  </si>
  <si>
    <t>Defense Security Service-- Department of Defense</t>
  </si>
  <si>
    <t>DSS</t>
  </si>
  <si>
    <t>Defense Threat Reduction Agency-- Department of Defense</t>
  </si>
  <si>
    <t>DTRA</t>
  </si>
  <si>
    <r>
      <t xml:space="preserve">Starting with the October 1, 2010-March 31, 2011 reporting period, OGE will only accept </t>
    </r>
    <r>
      <rPr>
        <b/>
        <sz val="10"/>
        <rFont val="Calibri"/>
      </rPr>
      <t>§</t>
    </r>
    <r>
      <rPr>
        <b/>
        <sz val="10"/>
        <rFont val="Arial"/>
      </rPr>
      <t xml:space="preserve"> 1353 Travel Reports that are submitted </t>
    </r>
    <r>
      <rPr>
        <b/>
        <i/>
        <sz val="10"/>
        <rFont val="Arial"/>
      </rPr>
      <t>electronically</t>
    </r>
    <r>
      <rPr>
        <b/>
        <sz val="10"/>
        <rFont val="Arial"/>
      </rPr>
      <t xml:space="preserve"> in this OGE-approved electronic form (OGE Form-1353) or on the SF-326.   To the extent possible, agencies are strongly encouraged to submit their semiannual reports using the OGE Form-1353.  All submissions must be made via email to 1353Travel@oge.gov in XLS, XLSX, or PDF format.  </t>
    </r>
  </si>
  <si>
    <t>Department of Agriculture</t>
  </si>
  <si>
    <t>USDA</t>
  </si>
  <si>
    <t>Department of Commerce</t>
  </si>
  <si>
    <t>DOC</t>
  </si>
  <si>
    <t>Department of Defense</t>
  </si>
  <si>
    <t>DOD</t>
  </si>
  <si>
    <t>Department of Education</t>
  </si>
  <si>
    <t>DOED</t>
  </si>
  <si>
    <t>Department of Energy</t>
  </si>
  <si>
    <t>DOE</t>
  </si>
  <si>
    <t>Department of Health &amp; Human Services</t>
  </si>
  <si>
    <t>HHS</t>
  </si>
  <si>
    <t>Department of Homeland Security</t>
  </si>
  <si>
    <t>DHS</t>
  </si>
  <si>
    <t>Department of Housing &amp; Urban Development</t>
  </si>
  <si>
    <t>HUD</t>
  </si>
  <si>
    <t>Department of Justice</t>
  </si>
  <si>
    <t>DOJ</t>
  </si>
  <si>
    <t>Department of Labor</t>
  </si>
  <si>
    <t>DOL</t>
  </si>
  <si>
    <t>Department of State</t>
  </si>
  <si>
    <t>STATE</t>
  </si>
  <si>
    <t>Department of the Air Force-- Department of Defense</t>
  </si>
  <si>
    <t>DAF</t>
  </si>
  <si>
    <t>Department of the Army-- Department of Defense</t>
  </si>
  <si>
    <t>ARMY</t>
  </si>
  <si>
    <t>Department of the Interior</t>
  </si>
  <si>
    <t>DOI</t>
  </si>
  <si>
    <t>Department of the Navy-- Department of Defense</t>
  </si>
  <si>
    <t>NAVY</t>
  </si>
  <si>
    <t>Department of Transporation</t>
  </si>
  <si>
    <t>DOT</t>
  </si>
  <si>
    <t>Department of Treasury</t>
  </si>
  <si>
    <t>TREASURY</t>
  </si>
  <si>
    <t>Department of Veterans Affairs</t>
  </si>
  <si>
    <t>VA</t>
  </si>
  <si>
    <t>Election Assistance Commission</t>
  </si>
  <si>
    <t>EAC</t>
  </si>
  <si>
    <t>Enviornmental Protection Agency</t>
  </si>
  <si>
    <t>EPA</t>
  </si>
  <si>
    <t>Equal Employment Opportunity Commission</t>
  </si>
  <si>
    <t>EEOC</t>
  </si>
  <si>
    <t>Executive Office of the President</t>
  </si>
  <si>
    <t>EOP</t>
  </si>
  <si>
    <t>Export-Import Bank</t>
  </si>
  <si>
    <t>EX-IM BANK</t>
  </si>
  <si>
    <t>Farm Credit Administration &amp; Farm Systems Insurance Corporation</t>
  </si>
  <si>
    <t>FCA</t>
  </si>
  <si>
    <t>Federal Communications Commission</t>
  </si>
  <si>
    <t>FCC</t>
  </si>
  <si>
    <t>Federal Deposit Insurance Corporation</t>
  </si>
  <si>
    <t>FDIC</t>
  </si>
  <si>
    <t>Federal Election Commission</t>
  </si>
  <si>
    <t>FEC</t>
  </si>
  <si>
    <t>Federal Energy Regulation Commission</t>
  </si>
  <si>
    <t>FERC</t>
  </si>
  <si>
    <t>Federal Housing Finance Board</t>
  </si>
  <si>
    <t>FHFB</t>
  </si>
  <si>
    <t>Federal Labor Relations Authority</t>
  </si>
  <si>
    <t>FLRA</t>
  </si>
  <si>
    <t>Federal Maritime Commission</t>
  </si>
  <si>
    <t>FMC</t>
  </si>
  <si>
    <t>Federal Mediation &amp; Concilitation Service</t>
  </si>
  <si>
    <t>FMCS</t>
  </si>
  <si>
    <t>Federal Mine Safety &amp; Health Review Commission</t>
  </si>
  <si>
    <t>MSHRC</t>
  </si>
  <si>
    <t>Federal Reserve System</t>
  </si>
  <si>
    <t>FRS</t>
  </si>
  <si>
    <r>
      <t xml:space="preserve">If your agency has not accepted payments under 31 U.S.C. </t>
    </r>
    <r>
      <rPr>
        <i/>
        <sz val="10"/>
        <rFont val="Calibri"/>
      </rPr>
      <t>§</t>
    </r>
    <r>
      <rPr>
        <i/>
        <sz val="10"/>
        <rFont val="Arial"/>
      </rPr>
      <t xml:space="preserve"> 1353 for the applicable reporting period, your agency must still submit a negative report.  Negative reports are indicated by an electronic submission of the OGE Form-1353 (in excel format) or the SF-326 (in PDF Format).</t>
    </r>
  </si>
  <si>
    <t>Federal Retirement Thrift Investment Board</t>
  </si>
  <si>
    <t>FRTIB</t>
  </si>
  <si>
    <t>Federal Trade Commission</t>
  </si>
  <si>
    <t>FTC</t>
  </si>
  <si>
    <t>General Services Administration</t>
  </si>
  <si>
    <t>GSA</t>
  </si>
  <si>
    <t>Government Accountability Office</t>
  </si>
  <si>
    <t>GAO</t>
  </si>
  <si>
    <t>Harry S. Truman Scholarship The Truman Foundation</t>
  </si>
  <si>
    <t>HTS</t>
  </si>
  <si>
    <t>Institute of Museum &amp; Library Services</t>
  </si>
  <si>
    <t>IMLS</t>
  </si>
  <si>
    <t>Inter-American Foundation</t>
  </si>
  <si>
    <t>IAF</t>
  </si>
  <si>
    <t>International Boundary &amp; Water Commission</t>
  </si>
  <si>
    <t>IBWC</t>
  </si>
  <si>
    <t>International Joint Commission</t>
  </si>
  <si>
    <t>IJC</t>
  </si>
  <si>
    <t>International Trade Commission</t>
  </si>
  <si>
    <t>ITC</t>
  </si>
  <si>
    <t>James Madison Memorial Fellowship Foundation</t>
  </si>
  <si>
    <t>JMM</t>
  </si>
  <si>
    <t>Japan/US Friendship Commission</t>
  </si>
  <si>
    <t>JFC</t>
  </si>
  <si>
    <t>Marine Mammal Commission</t>
  </si>
  <si>
    <t>MMC</t>
  </si>
  <si>
    <t>Merit System Protection Board</t>
  </si>
  <si>
    <t>MSPB</t>
  </si>
  <si>
    <t>Millennium Challenge Corporation</t>
  </si>
  <si>
    <t>MCC</t>
  </si>
  <si>
    <t>Morris K. Udall Foundation</t>
  </si>
  <si>
    <r>
      <rPr>
        <b/>
        <sz val="10"/>
        <rFont val="Arial"/>
      </rPr>
      <t>OGE Form-1353</t>
    </r>
    <r>
      <rPr>
        <sz val="10"/>
        <rFont val="Arial"/>
      </rPr>
      <t xml:space="preserve">
(OGE-Approved Alternative for SF-326)
February 2011</t>
    </r>
  </si>
  <si>
    <t>MUF</t>
  </si>
  <si>
    <t>National Aeronautics &amp; Space Administration</t>
  </si>
  <si>
    <t>NASA</t>
  </si>
  <si>
    <t>National Archives &amp; Records Administration</t>
  </si>
  <si>
    <t>NARA</t>
  </si>
  <si>
    <t>National Capital Planning Commission</t>
  </si>
  <si>
    <t>NCPC</t>
  </si>
  <si>
    <t>National Credit Union Administration</t>
  </si>
  <si>
    <t>NCUA</t>
  </si>
  <si>
    <t>National Endowment for the Arts</t>
  </si>
  <si>
    <t>NEA</t>
  </si>
  <si>
    <t>National Endowment for the Humanities</t>
  </si>
  <si>
    <t>NEH</t>
  </si>
  <si>
    <t>National Imagery &amp; Mapping Agency/National Geo-Space Intelligence-- Department of Defense</t>
  </si>
  <si>
    <t>DMA</t>
  </si>
  <si>
    <t>National Intelligence, Office of the Director</t>
  </si>
  <si>
    <t>DNI</t>
  </si>
  <si>
    <t>National Labor Relations Board</t>
  </si>
  <si>
    <t>NLRB</t>
  </si>
  <si>
    <t>National Mediation Board</t>
  </si>
  <si>
    <t>NMB</t>
  </si>
  <si>
    <t>National Science Foundation</t>
  </si>
  <si>
    <t>NSF</t>
  </si>
  <si>
    <t>National Security Agency-- Department of Defense</t>
  </si>
  <si>
    <t>NSA</t>
  </si>
  <si>
    <t>National Security Council-- Executive Office of the President</t>
  </si>
  <si>
    <t>NSC</t>
  </si>
  <si>
    <t>National Tranpsortation Safety Board</t>
  </si>
  <si>
    <t>NTSB</t>
  </si>
  <si>
    <t>Nuclear Regulatory Commission</t>
  </si>
  <si>
    <t>NRC</t>
  </si>
  <si>
    <t>Nuclear Waste Technical Review Board</t>
  </si>
  <si>
    <t>Completing the OGE Form-1353</t>
  </si>
  <si>
    <t>NWTRB</t>
  </si>
  <si>
    <t>Occupational Safety &amp; Health Review Commission</t>
  </si>
  <si>
    <t>OSHRC</t>
  </si>
  <si>
    <t>Office of Administration-- Executive Office of the President</t>
  </si>
  <si>
    <t>OA</t>
  </si>
  <si>
    <t>Office of Government Ethics</t>
  </si>
  <si>
    <t>OGE</t>
  </si>
  <si>
    <t>Office of Management and Budget-- Executive Office of the President</t>
  </si>
  <si>
    <t>OMB</t>
  </si>
  <si>
    <t>Office of National Drug Control Policy</t>
  </si>
  <si>
    <t>ONDCP</t>
  </si>
  <si>
    <t>Office of Navajo &amp; Hopi Indian Relocation</t>
  </si>
  <si>
    <t>ONHIR</t>
  </si>
  <si>
    <t>Office of Personnel Management</t>
  </si>
  <si>
    <t>OPM</t>
  </si>
  <si>
    <t>Office of Science &amp; Technology Policy-- Executive Office of the President</t>
  </si>
  <si>
    <t>OSTP</t>
  </si>
  <si>
    <t>Office of Special Counsel</t>
  </si>
  <si>
    <t>OSC</t>
  </si>
  <si>
    <t>Office of the Federal Coordinator for Alaska Natural Gas Transporation Project</t>
  </si>
  <si>
    <t>ANGTP</t>
  </si>
  <si>
    <t>Office of the Inspector General-- Department of Defense</t>
  </si>
  <si>
    <t>OIG(DOD)</t>
  </si>
  <si>
    <t>Office of the Inspector General for Afghanistan Reconstruction</t>
  </si>
  <si>
    <t>SIGAR</t>
  </si>
  <si>
    <t>Office of the Secretary-- Department of Defense</t>
  </si>
  <si>
    <t>OS(DOD)</t>
  </si>
  <si>
    <t>Office of the Vice President-- Executive Office of the President</t>
  </si>
  <si>
    <t>OVP</t>
  </si>
  <si>
    <t>Office of US Trade Representative-- Executive Office of the President</t>
  </si>
  <si>
    <t>USTR</t>
  </si>
  <si>
    <t>Overseas Private Investment Corporation</t>
  </si>
  <si>
    <t>OPIC</t>
  </si>
  <si>
    <t>Peace Corps</t>
  </si>
  <si>
    <t>PEACE</t>
  </si>
  <si>
    <t>Pension Benefit Guaranty Corporation</t>
  </si>
  <si>
    <t>PBGC</t>
  </si>
  <si>
    <t>Postal Rate Commission</t>
  </si>
  <si>
    <t>PRC</t>
  </si>
  <si>
    <t>Railroad Retirement Board</t>
  </si>
  <si>
    <t>RRB</t>
  </si>
  <si>
    <t>Recovery Accountability &amp; Transparency Board</t>
  </si>
  <si>
    <t>RAT BOARD</t>
  </si>
  <si>
    <t>Securities &amp; Exchange Commission</t>
  </si>
  <si>
    <t>SEC</t>
  </si>
  <si>
    <t>Selective Service System</t>
  </si>
  <si>
    <t>SSS</t>
  </si>
  <si>
    <t>Small Business Administration</t>
  </si>
  <si>
    <t>SBA</t>
  </si>
  <si>
    <t>Social Security Adminstration</t>
  </si>
  <si>
    <t>SSA</t>
  </si>
  <si>
    <t xml:space="preserve">Special Inspector General for Iraq Reconstruction </t>
  </si>
  <si>
    <t>SIGIR</t>
  </si>
  <si>
    <t>Surface Transporation Board</t>
  </si>
  <si>
    <t>STB</t>
  </si>
  <si>
    <t>Tennessee Valley Authority</t>
  </si>
  <si>
    <t>TVA</t>
  </si>
  <si>
    <t>The President's Council on Bioethics</t>
  </si>
  <si>
    <t>PCB</t>
  </si>
  <si>
    <t>The Presidio Trust</t>
  </si>
  <si>
    <t>PRESIDIO</t>
  </si>
  <si>
    <t>The White House Office-- Executive Office of the President</t>
  </si>
  <si>
    <t>WH</t>
  </si>
  <si>
    <t>Uniformed Services University of the Health Science-- Department of Defense</t>
  </si>
  <si>
    <t>USUHS</t>
  </si>
  <si>
    <t>US Access Board</t>
  </si>
  <si>
    <t>ACCESS</t>
  </si>
  <si>
    <t>US Trade &amp; Development Agency</t>
  </si>
  <si>
    <t>USTDA</t>
  </si>
  <si>
    <t>If your agency is not listed here or if you have questions about the standard acronym for your agency, please contact OGE at 1353travel@oge.gov</t>
  </si>
  <si>
    <t>Saving the Workbook</t>
  </si>
  <si>
    <t xml:space="preserve">Name the Workbook using your agency acronym and the reporting period using this convention:  1353Report_[AgencyAcronym]_[Reporting Period].xls, for example 1353Report_OGE_OctMarch2011.xls.  </t>
  </si>
  <si>
    <t>No.</t>
  </si>
  <si>
    <t>-</t>
  </si>
  <si>
    <t>Select the Microsoft Button and choose "Save As" Excel Workbook from the menu. When typing the file name, use the naming convention: 1353Report_[AgencyAcroynm]_[Reporting Period].xls</t>
  </si>
  <si>
    <t>SEMIANNUAL REPORT OF PAYMENTS ACCEPTED FROM A NON-FEDERAL SOURCE</t>
  </si>
  <si>
    <r>
      <t xml:space="preserve">Use </t>
    </r>
    <r>
      <rPr>
        <u/>
        <sz val="10"/>
        <rFont val="Arial"/>
      </rPr>
      <t>OctMarch[Year]</t>
    </r>
    <r>
      <rPr>
        <sz val="10"/>
        <rFont val="Arial"/>
      </rPr>
      <t xml:space="preserve"> for the October 1- March 31st reporting cycle and </t>
    </r>
    <r>
      <rPr>
        <u/>
        <sz val="10"/>
        <rFont val="Arial"/>
      </rPr>
      <t>AprSept[Year]</t>
    </r>
    <r>
      <rPr>
        <sz val="10"/>
        <rFont val="Arial"/>
      </rPr>
      <t xml:space="preserve"> for the April 1-September 30th reporting cycle.</t>
    </r>
  </si>
  <si>
    <t>PAGE</t>
  </si>
  <si>
    <t>Note that your agency acronym can be found on the worksheet titled "Agency Acronym" (tab located at the bottom of the workbook).</t>
  </si>
  <si>
    <t>OF PAGES</t>
  </si>
  <si>
    <t>YEAR</t>
  </si>
  <si>
    <r>
      <t>Preparing Blank Report Forms for Each Sub-Agency</t>
    </r>
    <r>
      <rPr>
        <b/>
        <i/>
        <sz val="10"/>
        <rFont val="Arial"/>
      </rPr>
      <t xml:space="preserve"> (if applicable)</t>
    </r>
  </si>
  <si>
    <t xml:space="preserve">For each individual sub-agency report, copy the "RENAME BLANK FORM" spreadsheet (tab located at the bottom of the workbook) and rename it to describe the sub-agency. </t>
  </si>
  <si>
    <t>Ensure use of standardized acronyms where applicable.</t>
  </si>
  <si>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</si>
  <si>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Spreadsheets can easily be copied by right-clicking on the sheet tab for the sheet you wish to copy.  After you right click, select "Move or Copy", which will open a dialogue box.  When the dialogue box appears, click the "Create a Copy" checkbox at the bottom of the dialogue box.  To determine the placement of the new sheet within your workbook, left click the name of an existing sheet in the "Before Sheet" area; your new sheet will be placed before the sheet selected.  Select "OK".  A new sheet will appear (e.g. "RENAME BLANK FORM (2)") that you can rename.</t>
  </si>
  <si>
    <t>Department of the Navy</t>
  </si>
  <si>
    <t>x</t>
  </si>
  <si>
    <t xml:space="preserve">To rename the spreadsheet tab, simply double-click on the spreadsheet tab name and type the new name. Note that each tab must have a unique name. </t>
  </si>
  <si>
    <t>Completing the General Information</t>
  </si>
  <si>
    <r>
      <rPr>
        <b/>
        <sz val="10"/>
        <rFont val="Arial"/>
      </rPr>
      <t>OGE Form-1353</t>
    </r>
    <r>
      <rPr>
        <sz val="10"/>
        <rFont val="Arial"/>
      </rPr>
      <t xml:space="preserve">
(OGE-Approved Alternative for SF-326)
February 2011</t>
    </r>
  </si>
  <si>
    <r>
      <t xml:space="preserve">Fill in the applicable information. </t>
    </r>
    <r>
      <rPr>
        <b/>
        <i/>
        <sz val="10"/>
        <rFont val="Arial"/>
      </rPr>
      <t xml:space="preserve"> </t>
    </r>
    <r>
      <rPr>
        <b/>
        <sz val="10"/>
        <rFont val="Arial"/>
      </rPr>
      <t xml:space="preserve">Note that information to be completed by the agency always appears in white-colored cells.  Information located in the colored cells should not be manipulated. </t>
    </r>
    <r>
      <rPr>
        <sz val="10"/>
        <rFont val="Arial"/>
      </rPr>
      <t>The worksheet has been protected so that you can tab between the fillable cells.</t>
    </r>
  </si>
  <si>
    <t>Renaming the Spreadsheet Tabs</t>
  </si>
  <si>
    <t>NEGATIVE REPORT</t>
  </si>
  <si>
    <t>Rename the spreadsheet tab with your agency name, using standardized acronyms where applicable.</t>
  </si>
  <si>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</si>
  <si>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VCNO/Director Navy Staff Consolidated</t>
  </si>
  <si>
    <r>
      <t xml:space="preserve">Filling in </t>
    </r>
    <r>
      <rPr>
        <b/>
        <i/>
        <u/>
        <sz val="10"/>
        <rFont val="Arial"/>
      </rPr>
      <t xml:space="preserve">Page, Of Pages </t>
    </r>
    <r>
      <rPr>
        <i/>
        <u/>
        <sz val="10"/>
        <rFont val="Arial"/>
      </rPr>
      <t>and</t>
    </r>
    <r>
      <rPr>
        <b/>
        <i/>
        <u/>
        <sz val="10"/>
        <rFont val="Arial"/>
      </rPr>
      <t xml:space="preserve"> Year</t>
    </r>
  </si>
  <si>
    <t>Agency Contact:</t>
  </si>
  <si>
    <t>Annette Pigott</t>
  </si>
  <si>
    <r>
      <t xml:space="preserve">Fill in the white-colored cells found below </t>
    </r>
    <r>
      <rPr>
        <b/>
        <sz val="10"/>
        <rFont val="Arial"/>
      </rPr>
      <t>Page</t>
    </r>
    <r>
      <rPr>
        <sz val="10"/>
        <rFont val="Arial"/>
      </rPr>
      <t xml:space="preserve">, </t>
    </r>
    <r>
      <rPr>
        <b/>
        <sz val="10"/>
        <rFont val="Arial"/>
      </rPr>
      <t>Of</t>
    </r>
    <r>
      <rPr>
        <sz val="10"/>
        <rFont val="Arial"/>
      </rPr>
      <t xml:space="preserve"> </t>
    </r>
    <r>
      <rPr>
        <b/>
        <sz val="10"/>
        <rFont val="Arial"/>
      </rPr>
      <t>Pages</t>
    </r>
    <r>
      <rPr>
        <sz val="10"/>
        <rFont val="Arial"/>
      </rPr>
      <t xml:space="preserve">, and </t>
    </r>
    <r>
      <rPr>
        <b/>
        <sz val="10"/>
        <rFont val="Arial"/>
      </rPr>
      <t>Year</t>
    </r>
    <r>
      <rPr>
        <sz val="10"/>
        <rFont val="Arial"/>
      </rPr>
      <t xml:space="preserve">. </t>
    </r>
  </si>
  <si>
    <r>
      <rPr>
        <b/>
        <sz val="10"/>
        <rFont val="Arial"/>
      </rPr>
      <t>Page</t>
    </r>
    <r>
      <rPr>
        <sz val="10"/>
        <rFont val="Arial"/>
      </rPr>
      <t xml:space="preserve"> refers to the numerical position of the current sheet relative to the other sheets in the workbook and </t>
    </r>
    <r>
      <rPr>
        <b/>
        <sz val="10"/>
        <rFont val="Arial"/>
      </rPr>
      <t>Of Pages</t>
    </r>
    <r>
      <rPr>
        <sz val="10"/>
        <rFont val="Arial"/>
      </rPr>
      <t xml:space="preserve"> refer to the total number of report pages in the entire workbook.  </t>
    </r>
  </si>
  <si>
    <t>annette.l.pigott@navy.mil</t>
  </si>
  <si>
    <t>For example, if the Department of Example 1353 Travel Report had submissions from its only two sub-agencies: Department ABC and Department XYZ, there would be 2 total reports (2 worksheets).  On the Department ABC worksheet/report, the agency would enter 1 for Page-- referring to the Department ABC's position in the workbook-- and 2 for Of Pages-- referring to the total number of worksheets/reports.  The Department XYZ report would read 2 for Page-- referring to its order as the second report-- and 2 for Of Pages-- referring to the total number of sheets in the workbook.</t>
  </si>
  <si>
    <t>Filling in Agency Name, Sub-Component Name, and Contact Information</t>
  </si>
  <si>
    <t xml:space="preserve">TRAVELER </t>
  </si>
  <si>
    <r>
      <t xml:space="preserve">In the fillable cells below the Title, replace </t>
    </r>
    <r>
      <rPr>
        <b/>
        <sz val="10"/>
        <rFont val="Arial"/>
      </rPr>
      <t>[Replace with Reporting Agency Name]</t>
    </r>
    <r>
      <rPr>
        <sz val="10"/>
        <rFont val="Arial"/>
      </rPr>
      <t xml:space="preserve">, </t>
    </r>
    <r>
      <rPr>
        <b/>
        <sz val="10"/>
        <rFont val="Arial"/>
      </rPr>
      <t>[Replace with Sub-Agency Name]</t>
    </r>
    <r>
      <rPr>
        <sz val="10"/>
        <rFont val="Arial"/>
      </rPr>
      <t xml:space="preserve">, </t>
    </r>
    <r>
      <rPr>
        <b/>
        <sz val="10"/>
        <rFont val="Arial"/>
      </rPr>
      <t>[Replace with Agency Contact Name]</t>
    </r>
    <r>
      <rPr>
        <sz val="10"/>
        <rFont val="Arial"/>
      </rPr>
      <t xml:space="preserve">, and </t>
    </r>
    <r>
      <rPr>
        <b/>
        <sz val="10"/>
        <rFont val="Arial"/>
      </rPr>
      <t>[Replace with Agency Contact Email]</t>
    </r>
    <r>
      <rPr>
        <sz val="10"/>
        <rFont val="Arial"/>
      </rPr>
      <t xml:space="preserve"> with the appropriate information. If there is no sub-agency, then delete </t>
    </r>
    <r>
      <rPr>
        <b/>
        <sz val="10"/>
        <rFont val="Arial"/>
      </rPr>
      <t>[Sub-Agency]</t>
    </r>
    <r>
      <rPr>
        <sz val="10"/>
        <rFont val="Arial"/>
      </rPr>
      <t xml:space="preserve"> from that cell.  </t>
    </r>
  </si>
  <si>
    <t>EVENT DESCRIPTION &amp; EVENT SPONSOR</t>
  </si>
  <si>
    <t>EVENT DATE(S) [MM/DD/YYYY-MM/DD/YYYY]:</t>
  </si>
  <si>
    <t>LOCATION AND TRAVEL DATE(S) [MM/DD/YYYY-MM/DD/YYYY]</t>
  </si>
  <si>
    <t>Once the identifying information is completed correctly, the report title should automatically read correctly at the top of the spreadsheet.</t>
  </si>
  <si>
    <t>BENEFIT SOURCE</t>
  </si>
  <si>
    <t>BENEFIT DESCRIPTION</t>
  </si>
  <si>
    <t>Indicating Reporting Period</t>
  </si>
  <si>
    <t>PAYMENT BY CHECK</t>
  </si>
  <si>
    <t>Indicate the reporting period by placing an X in the white cell to left of the correct reporting period.</t>
  </si>
  <si>
    <t>PAYMENT 
IN-KIND</t>
  </si>
  <si>
    <t>Filling in Travel Specific Information</t>
  </si>
  <si>
    <t>TOTAL AMOUNT</t>
  </si>
  <si>
    <t>Indicating a Negative Report</t>
  </si>
  <si>
    <t>If there is no information to report for this reporting period, indicate the negative report by placing an X in the white cell to the left of negative report.</t>
  </si>
  <si>
    <t>Indicating 1353 Travel</t>
  </si>
  <si>
    <t>EX</t>
  </si>
  <si>
    <t>TRAVELER NAME</t>
  </si>
  <si>
    <t>Fill in the applicable information in the report in the same method as illustrated by the example. You must enter the information in the cell below the description of the type of information.  For example, type "John Smith" in the cell below "Name."</t>
  </si>
  <si>
    <t>EVENT DESCRIPTION</t>
  </si>
  <si>
    <t>BEGINNING DATE [MM/DD/YYYY]</t>
  </si>
  <si>
    <t>LOCATION</t>
  </si>
  <si>
    <t>Submitting the Report to OGE</t>
  </si>
  <si>
    <t xml:space="preserve">Ensure the file is saved using the naming convention discussed in the instruction for saving the workbook, and email the excel file as an attachment to 1353Travel@oge.gov.  </t>
  </si>
  <si>
    <t>Printing Reports for Internal Agency Use and Record Keeping</t>
  </si>
  <si>
    <t>While reports must be submitted electronically, your agency may find it useful to print its 1353 Travel Reports for record-keeping purposes. The following instructions provide guidance for printing in Excel 2003 and Excel 2007.</t>
  </si>
  <si>
    <t>John Smith</t>
  </si>
  <si>
    <t>Conference on Asia-Pacific Relations</t>
  </si>
  <si>
    <t>In Excel 2007</t>
  </si>
  <si>
    <t xml:space="preserve">Highlight the portion of the report on each spreadsheet you would like to print.  Do this by left-clicking with the mouse and holding the button as you drag the cursor over the cells that you wish to highlight. Release the mouse button when you are finished and the area that you selected will remain highlighted. Click on the Page Layout Tab on the Microsoft Excel Ribbon.  </t>
  </si>
  <si>
    <t xml:space="preserve">With the printing area highlighted, click the "Print Area" button, which should provide a drop-down menu including the option to "Set Print Area". Select "Set Print Area". </t>
  </si>
  <si>
    <t>On the Page Layout Tab, locate the "Scale to Fit" option.  Use the drop-down menu to restrict the width to "1 page".</t>
  </si>
  <si>
    <t>To verify the margins are correct on your printing job, use the Print Preview option.  Click on the Microsoft button in the upper right-hand corner and hover over Print.  Select "Print Preview" from the right-hand menu.</t>
  </si>
  <si>
    <t>You can select Print from the Print Preview view or Print as you traditionally would.</t>
  </si>
  <si>
    <t>San Francisco, CA</t>
  </si>
  <si>
    <t xml:space="preserve">Asia Pacific Forum Pacific Rim Foundation </t>
  </si>
  <si>
    <t>In Excel 2003</t>
  </si>
  <si>
    <t>Hotel</t>
  </si>
  <si>
    <t xml:space="preserve">Highlight the desired print area. Do this by left-clicking with the mouse and holding the button as you drag the cursor over the cells that you wish to highlight. Release the mouse button when you are finished and the area that you selected will remain highlighted.
</t>
  </si>
  <si>
    <t>Access the print properties menu. Scroll to the “File” tab on the command bar and select “Print Area.”</t>
  </si>
  <si>
    <t>X</t>
  </si>
  <si>
    <t>TRAVELER TITLE</t>
  </si>
  <si>
    <t>EVENT SPONSOR</t>
  </si>
  <si>
    <t>Set the print area. A submenu will open. Scroll to “Set Print Area” and left-click to set the print area. The print area will be outlined with a dashed border inside of the spreadsheet.</t>
  </si>
  <si>
    <t>ENDING DATE [MM/DD/YYYY]</t>
  </si>
  <si>
    <t>TRAVEL DATE(S)</t>
  </si>
  <si>
    <t>Check the print area in the preview screen. Scroll to the “File” tab on the command bar and select “Print Preview” to see how the file will look when it is printed.</t>
  </si>
  <si>
    <t>Air Transportation</t>
  </si>
  <si>
    <t>Adjust the print area. To make any changes, just hover the mouse over a corner of the dashed border surrounding the print area. When the cursor turns to a cross-sectioned arrow, left-click and hold. Drag the print area to the desired size.</t>
  </si>
  <si>
    <t>Secretary</t>
  </si>
  <si>
    <t>Asia-Pacific Forum</t>
  </si>
  <si>
    <t xml:space="preserve">                    </t>
  </si>
  <si>
    <t>8/11/2011-8/13/2011</t>
  </si>
  <si>
    <t>Meals</t>
  </si>
  <si>
    <t xml:space="preserve">                              </t>
  </si>
  <si>
    <t>Erich Frandrup</t>
  </si>
  <si>
    <t>Symposium on "Gulf Security:  Identiifying &amp; Confronting the Challenges"</t>
  </si>
  <si>
    <t>RDML Darin Via</t>
  </si>
  <si>
    <t>Investiture Ceremony for Master of Healthcare Delivery Class of 2020 and Evaluation of Final Projects</t>
  </si>
  <si>
    <t>Dartmouth, NH</t>
  </si>
  <si>
    <t>Dartmouth College</t>
  </si>
  <si>
    <t xml:space="preserve">                  Hotel            </t>
  </si>
  <si>
    <t xml:space="preserve">Abu Dhabi, United Arab Emirates </t>
  </si>
  <si>
    <t>Emirates Center for Strategic Studies &amp; Research</t>
  </si>
  <si>
    <t xml:space="preserve">          Air Transportation / Ground Transportation                   </t>
  </si>
  <si>
    <t>$238.8/ $62</t>
  </si>
  <si>
    <t>Navy Fellow</t>
  </si>
  <si>
    <t>OPNAV N44</t>
  </si>
  <si>
    <t>02/22/2020 - 02/26/2020</t>
  </si>
  <si>
    <t>1/30/2020 - 2/1/2020</t>
  </si>
  <si>
    <t>Meal</t>
  </si>
  <si>
    <t xml:space="preserve">                           </t>
  </si>
  <si>
    <t xml:space="preserve">                             </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</si>
  <si>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</si>
  <si>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</si>
  <si>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Cathy Padgett</t>
  </si>
  <si>
    <t>Cathy.Padgett@navy.mil</t>
  </si>
  <si>
    <t>Erin Baker</t>
  </si>
  <si>
    <t>Society for Simulation in Healthcare Technology Committee Meeting</t>
  </si>
  <si>
    <t>Atlanta, Georgia</t>
  </si>
  <si>
    <t>Society for Simulation in Healthcare</t>
  </si>
  <si>
    <t>Lodging</t>
  </si>
  <si>
    <t>Transportation</t>
  </si>
  <si>
    <t>Research Psychologist</t>
  </si>
  <si>
    <t xml:space="preserve">Society for Simulation in Healthcare </t>
  </si>
  <si>
    <t>2/12/2020 - 2/13/2020</t>
  </si>
  <si>
    <t>Internal OGE Use Only</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</si>
  <si>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</si>
  <si>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</si>
  <si>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NAVSEA ENTERPRISE</t>
  </si>
  <si>
    <t>Nanette Oppenheimer</t>
  </si>
  <si>
    <t>nanette.oppenheimer@navy.mil</t>
  </si>
  <si>
    <t>David Rivera</t>
  </si>
  <si>
    <t>Oceans America Conference</t>
  </si>
  <si>
    <t>Seattle, WA</t>
  </si>
  <si>
    <t xml:space="preserve">Institute of Electrical and Electronics Engineers </t>
  </si>
  <si>
    <t>Registration</t>
  </si>
  <si>
    <t>Engineer</t>
  </si>
  <si>
    <t>IEEE</t>
  </si>
  <si>
    <t>10/26/19&amp;10/29/19</t>
  </si>
  <si>
    <t>Keven Goncalves</t>
  </si>
  <si>
    <t>Black Engineer of the Year</t>
  </si>
  <si>
    <t>Washington, DC</t>
  </si>
  <si>
    <t xml:space="preserve">Counsil of HBCU Engineering Deans </t>
  </si>
  <si>
    <t>Counsil of HBCU Engineering Deans</t>
  </si>
  <si>
    <t>2/12/20&amp;2/16/20</t>
  </si>
  <si>
    <t>Victor Evora</t>
  </si>
  <si>
    <t>Registration Discount</t>
  </si>
  <si>
    <t>Candida Desjardins</t>
  </si>
  <si>
    <t>First Robotics Competition Judge Advisor</t>
  </si>
  <si>
    <t>Dallas, TX</t>
  </si>
  <si>
    <t>First Robotics</t>
  </si>
  <si>
    <t>Hotel/Meals</t>
  </si>
  <si>
    <t>Unknown</t>
  </si>
  <si>
    <t xml:space="preserve">First Robotics </t>
  </si>
  <si>
    <t>2/7/20&amp;2/8/20</t>
  </si>
  <si>
    <t>Harold Robinson</t>
  </si>
  <si>
    <t>US Japan Seminar on Dielectric and Piezoelectric Ceramics</t>
  </si>
  <si>
    <t>Japan</t>
  </si>
  <si>
    <t>Advanced Industrial Science and Technology</t>
  </si>
  <si>
    <t>11/2/19&amp;11/7/19</t>
  </si>
  <si>
    <t>Adam Heitmann</t>
  </si>
  <si>
    <t>Joseph Ambrico</t>
  </si>
  <si>
    <t>Shock and Vibration Symposium</t>
  </si>
  <si>
    <t>Atlantic, GA</t>
  </si>
  <si>
    <t>Shock and Vibration Exchange</t>
  </si>
  <si>
    <t>11/2/19&amp;11/8/19</t>
  </si>
  <si>
    <t>Kevin Behan</t>
  </si>
  <si>
    <t>Monica Black</t>
  </si>
  <si>
    <t>Ryan Chamberlin</t>
  </si>
  <si>
    <t>Teresa Gangi</t>
  </si>
  <si>
    <t>Emily Guzas</t>
  </si>
  <si>
    <t>Maruti Kolluru</t>
  </si>
  <si>
    <t>Michael Lapera</t>
  </si>
  <si>
    <t>Craig Tilton</t>
  </si>
  <si>
    <t>Vannia Willis</t>
  </si>
  <si>
    <t>2020 Black Engineer of the Year Award Conference</t>
  </si>
  <si>
    <t>Career Communications Group Inc.</t>
  </si>
  <si>
    <t xml:space="preserve">        Registration Fee                      </t>
  </si>
  <si>
    <t>Lead Engineer</t>
  </si>
  <si>
    <t>2/13-16/2020</t>
  </si>
  <si>
    <t>Sandore Zehr</t>
  </si>
  <si>
    <t>Storytelling for Internal Communications</t>
  </si>
  <si>
    <t>Advance Learning Inst</t>
  </si>
  <si>
    <t xml:space="preserve">          Conf Fee                    </t>
  </si>
  <si>
    <t>Publlic &amp; Congressional Affairs</t>
  </si>
  <si>
    <t>03/16/2020-03/20/2020</t>
  </si>
  <si>
    <t>Kyle Cromton</t>
  </si>
  <si>
    <t>10th Annual Battery Safety Summit</t>
  </si>
  <si>
    <t>Alexandria, VA</t>
  </si>
  <si>
    <t>NFE: Cambridge Enertech</t>
  </si>
  <si>
    <t>Conf Fee</t>
  </si>
  <si>
    <t>Scientist, NSWC CD CRANE ID</t>
  </si>
  <si>
    <t>Cambridge Enertech</t>
  </si>
  <si>
    <t>10/21/2019-10/25/2019</t>
  </si>
  <si>
    <t>Steve Vetter</t>
  </si>
  <si>
    <t>Additive Electronics Conference</t>
  </si>
  <si>
    <t>San Jose, CA</t>
  </si>
  <si>
    <t>Surface Mount Trader Assoc. (SMTA)</t>
  </si>
  <si>
    <t>Electronics Engineer, NSWC CD CRANE IN</t>
  </si>
  <si>
    <t>1023/2019-10/26/2019</t>
  </si>
  <si>
    <t>Cassandra Zook</t>
  </si>
  <si>
    <t>Society of Women Engineers (SWE) Conference</t>
  </si>
  <si>
    <t>Anaheim, CA</t>
  </si>
  <si>
    <t>Society of Women Engineers</t>
  </si>
  <si>
    <t>Computer Engineer</t>
  </si>
  <si>
    <t xml:space="preserve">Society of Women Engineers (SWE) </t>
  </si>
  <si>
    <t>11/07/2019-11/10/2019</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</si>
  <si>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</si>
  <si>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</si>
  <si>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 xml:space="preserve"> </t>
  </si>
  <si>
    <t xml:space="preserve">Emily Cooper </t>
  </si>
  <si>
    <t>emily.cooper@nps.edu</t>
  </si>
  <si>
    <t>Frank Giraldo</t>
  </si>
  <si>
    <t>ECMWF Workshop</t>
  </si>
  <si>
    <t>Reading, UK</t>
  </si>
  <si>
    <t>ECMWF</t>
  </si>
  <si>
    <t xml:space="preserve">         X</t>
  </si>
  <si>
    <t>Professor of Mathematics</t>
  </si>
  <si>
    <t>11/10/2018-11/20/2018</t>
  </si>
  <si>
    <t>MealsOther</t>
  </si>
  <si>
    <t xml:space="preserve">    X  X</t>
  </si>
  <si>
    <t>$549.50 M  $78.17  O</t>
  </si>
  <si>
    <t>Jessica Piombo</t>
  </si>
  <si>
    <t xml:space="preserve">Security Force Assistance in Africa </t>
  </si>
  <si>
    <t>Accra, Ghana</t>
  </si>
  <si>
    <t xml:space="preserve">Peace Institute Resource Oslo </t>
  </si>
  <si>
    <t xml:space="preserve">        X</t>
  </si>
  <si>
    <t>Assistant Professor</t>
  </si>
  <si>
    <t>Peace Institute Resource Oslo (PRIO)</t>
  </si>
  <si>
    <t>9/01/2019-9/08/2019</t>
  </si>
  <si>
    <t>Meals/Other</t>
  </si>
  <si>
    <t>$546.00 M</t>
  </si>
  <si>
    <t>Joshua Kroll</t>
  </si>
  <si>
    <t>Research workshop</t>
  </si>
  <si>
    <t>Lavin, Switzerland</t>
  </si>
  <si>
    <t xml:space="preserve">University of Zurich Center for Information Technology, Society, and Law </t>
  </si>
  <si>
    <t>$247.3 $285.00</t>
  </si>
  <si>
    <t>University of Zurich Center for Information Technology, Society, and Law</t>
  </si>
  <si>
    <t>9/10/2019-9/15/2019</t>
  </si>
  <si>
    <t xml:space="preserve">         X X</t>
  </si>
  <si>
    <t>$52.34  M $227 M    $13.76 O $126.0  O</t>
  </si>
  <si>
    <t>Susan Sanchez</t>
  </si>
  <si>
    <t xml:space="preserve">Design of Experiments Exposition </t>
  </si>
  <si>
    <t>Melbourne, Australia</t>
  </si>
  <si>
    <t xml:space="preserve">Defence Science &amp; Technology Group, Australia </t>
  </si>
  <si>
    <t xml:space="preserve">Professor </t>
  </si>
  <si>
    <t>Defence Science &amp; Technology Group, Australia</t>
  </si>
  <si>
    <t>9/14/2019-9/24/2019</t>
  </si>
  <si>
    <t>$170.44 M $10.30   O</t>
  </si>
  <si>
    <t>Alexander Roman</t>
  </si>
  <si>
    <t xml:space="preserve">Undersea Wafare  Technology Fall Conference </t>
  </si>
  <si>
    <t>Groton, CT</t>
  </si>
  <si>
    <t>NDIA</t>
  </si>
  <si>
    <t>Student (LT, USN)</t>
  </si>
  <si>
    <t>National Defense Industrial Association (NDIA)</t>
  </si>
  <si>
    <t>9/15/2019-9/19/2019</t>
  </si>
  <si>
    <t xml:space="preserve">   X  X</t>
  </si>
  <si>
    <t>$146.92 M $236.82 O $990.0   O</t>
  </si>
  <si>
    <t>Johannes Royset</t>
  </si>
  <si>
    <t>Multi-Stage Stochastic Optimization for Clean Energy Transition Workshop</t>
  </si>
  <si>
    <t xml:space="preserve">Oaxaca, Mexico </t>
  </si>
  <si>
    <t>UNAM</t>
  </si>
  <si>
    <t xml:space="preserve">Universidad Nacional Automona de Mexico (UNAM) Instituto de Matematicas </t>
  </si>
  <si>
    <t>9/22/2019-9/27/2019</t>
  </si>
  <si>
    <t>Wendell Nuss</t>
  </si>
  <si>
    <t xml:space="preserve">Annual Members Meeting </t>
  </si>
  <si>
    <t>Boulder, CO</t>
  </si>
  <si>
    <t>UCAR</t>
  </si>
  <si>
    <t>Chairman, Dept. of Meteorology</t>
  </si>
  <si>
    <t>University Corporation for Atmospheric Research (UCAR)</t>
  </si>
  <si>
    <t>10/07/2019-10/09/2019</t>
  </si>
  <si>
    <t>$165.00 M $8.88     O $163.57 O</t>
  </si>
  <si>
    <t>Optimization and Inversion Under Uncertainty Workshop</t>
  </si>
  <si>
    <t xml:space="preserve">Linz, Austria </t>
  </si>
  <si>
    <t>AAC</t>
  </si>
  <si>
    <t>Professor</t>
  </si>
  <si>
    <t>Austrian Academy of Science  (AAC)</t>
  </si>
  <si>
    <t>11/10/2019-11/16/2019</t>
  </si>
  <si>
    <t xml:space="preserve">$66.47  M </t>
  </si>
  <si>
    <t xml:space="preserve">Kathryn Aten </t>
  </si>
  <si>
    <t>Western Academy of Management Planning Session</t>
  </si>
  <si>
    <t>Reno, NV</t>
  </si>
  <si>
    <t>WAM</t>
  </si>
  <si>
    <t>Associate Professor</t>
  </si>
  <si>
    <t>Western Academy of Management (WAM)</t>
  </si>
  <si>
    <t>11/21/2019-11/23/2019</t>
  </si>
  <si>
    <t xml:space="preserve">   </t>
  </si>
  <si>
    <t xml:space="preserve">$28.00  M </t>
  </si>
  <si>
    <t>Minding the Gap Workshop</t>
  </si>
  <si>
    <t>Vancouver, Canada</t>
  </si>
  <si>
    <t>DSRI</t>
  </si>
  <si>
    <t>Data and Society Research Institute (DSRI)</t>
  </si>
  <si>
    <t>12/12/2019-12/14/2019</t>
  </si>
  <si>
    <t>$60.00   M $250.00 O $50.00   O</t>
  </si>
  <si>
    <t>Justin Green</t>
  </si>
  <si>
    <t xml:space="preserve">Soar Technology Conference </t>
  </si>
  <si>
    <t xml:space="preserve">Marina Del Rey, CA </t>
  </si>
  <si>
    <t>SOARTECH</t>
  </si>
  <si>
    <t>Student</t>
  </si>
  <si>
    <t>SOARTECH/ DARPA</t>
  </si>
  <si>
    <t>1/14/2020-1/16/2020</t>
  </si>
  <si>
    <t>100.35 M</t>
  </si>
  <si>
    <t>Peter Chu</t>
  </si>
  <si>
    <t>Second Session of the IODE Management Group</t>
  </si>
  <si>
    <t xml:space="preserve">Oostende, Belgium </t>
  </si>
  <si>
    <t>UNESCO/ IOC IODE</t>
  </si>
  <si>
    <t>UNESCO/ Intergovernment Oceanographic Commission (IOC) for International Oceanographic Data and Information Group</t>
  </si>
  <si>
    <t>1/24/2020-1/31/2020</t>
  </si>
  <si>
    <t xml:space="preserve">Laura Alford </t>
  </si>
  <si>
    <t>New Accounting Faculty Consortium</t>
  </si>
  <si>
    <t>Leesburg, VA</t>
  </si>
  <si>
    <t>American Accounting Association &amp; Earnst &amp; Young</t>
  </si>
  <si>
    <t>1/29/2020-2/02/2020</t>
  </si>
  <si>
    <t>36.00 M</t>
  </si>
  <si>
    <t>William Muir</t>
  </si>
  <si>
    <t>Logistics Research Camp</t>
  </si>
  <si>
    <t>Columbus, Ohio</t>
  </si>
  <si>
    <t xml:space="preserve">The Ohio State University, Fisher College of Business </t>
  </si>
  <si>
    <t xml:space="preserve">The Ohio State University/ Fisher College of Business </t>
  </si>
  <si>
    <t>02/20/2020-02/21/2020</t>
  </si>
  <si>
    <t xml:space="preserve">$91.50  M </t>
  </si>
  <si>
    <t xml:space="preserve">    </t>
  </si>
  <si>
    <r>
      <rPr>
        <b/>
        <sz val="10"/>
        <rFont val="Arial"/>
      </rPr>
      <t>OGE Form-1353</t>
    </r>
    <r>
      <rPr>
        <sz val="10"/>
        <rFont val="Arial"/>
      </rPr>
      <t xml:space="preserve">
(OGE-Approved Alternative for SF-326)
February 2011</t>
    </r>
  </si>
  <si>
    <t xml:space="preserve">          X</t>
  </si>
  <si>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</si>
  <si>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 xml:space="preserve">           </t>
  </si>
  <si>
    <t>Navy Region Northwest</t>
  </si>
  <si>
    <t>LT Regina Davis-Niles</t>
  </si>
  <si>
    <t>regina.a.davis-niles@navy.mil</t>
  </si>
  <si>
    <t>CAPT Emile Moured</t>
  </si>
  <si>
    <t>2nd Battalion, 7th Marines Unit Reunion</t>
  </si>
  <si>
    <t>River Ranch, FL</t>
  </si>
  <si>
    <t>Semper Fi Fund</t>
  </si>
  <si>
    <t>Chaplain</t>
  </si>
  <si>
    <t>10/9/2019 - 10/11/2019</t>
  </si>
  <si>
    <t>2nd Battalion, 7th Marines Unit, Fox Company Reunion</t>
  </si>
  <si>
    <t>Cleveland, TX</t>
  </si>
  <si>
    <t>Hotel/Meals (All Inclusive)</t>
  </si>
  <si>
    <t>11/1/2019 - 11/3/2019</t>
  </si>
  <si>
    <t>Activities</t>
  </si>
  <si>
    <t>Spouse of DCC Dustin Dordahl</t>
  </si>
  <si>
    <t>roundtrip airline tickets from Seattle, WA to San Diego, CA for DCC Nordahl's wife to visit him while in rehab for leg injury</t>
  </si>
  <si>
    <t>San Diego, CA</t>
  </si>
  <si>
    <t>2/16/2020 - 2/20/2020 and 3/6/2020 - 3/13/2020</t>
  </si>
  <si>
    <t>Brian P. Fort</t>
  </si>
  <si>
    <t>Joint Military Site Visit</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</si>
  <si>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</si>
  <si>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</si>
  <si>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Commander, Navy Region Japan</t>
  </si>
  <si>
    <t>LT Benjamin Cook</t>
  </si>
  <si>
    <t>benjamin.cook@fe.navy.mil</t>
  </si>
  <si>
    <t>Joint Military Site Visit to Sapporo, Japan</t>
  </si>
  <si>
    <t>Sapporo, Japan</t>
  </si>
  <si>
    <t>Japanese Maritime Self Defense Force (JMSDF)</t>
  </si>
  <si>
    <t>Air and Ground Transportation</t>
  </si>
  <si>
    <t>RDML, USN / Commander, Navy Region Japan (CNRJ)/U.S. Naval Forces Japan (CNFJ)</t>
  </si>
  <si>
    <t>02/05/2020-02/07/2020</t>
  </si>
  <si>
    <t>Meals and Entertainment</t>
  </si>
  <si>
    <t>Kelli Fort</t>
  </si>
  <si>
    <t>Spouse, CNFJ/CNRJ</t>
  </si>
  <si>
    <t>Chelsea Hassett</t>
  </si>
  <si>
    <t>LCDR, USN / Flag Aide CNFJ/CNRJ</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</si>
  <si>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</si>
  <si>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</si>
  <si>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LCDR Dennis Westman, JAGC, USN</t>
  </si>
  <si>
    <t>dennis.westman@usnwc.edu</t>
  </si>
  <si>
    <t>Rebecca Pincus</t>
  </si>
  <si>
    <t>Chatham House - strengthening North Atlantic Security</t>
  </si>
  <si>
    <t>London, UK</t>
  </si>
  <si>
    <t>Chatham House, The Royal Institute of International Affairs</t>
  </si>
  <si>
    <t>10/6/2019-10/9/2019</t>
  </si>
  <si>
    <t>Meals &amp; Misc</t>
  </si>
  <si>
    <t>Alexander Fafinski</t>
  </si>
  <si>
    <t>2019 Airlift/Tanker Association Symposium</t>
  </si>
  <si>
    <t>Orlando, FL</t>
  </si>
  <si>
    <t>Airlift/Tanker Association</t>
  </si>
  <si>
    <t>Lt Col, USA</t>
  </si>
  <si>
    <t>10/22/2019-10/27/2019</t>
  </si>
  <si>
    <t>Christine Demchak</t>
  </si>
  <si>
    <t>Responsible Technology conference</t>
  </si>
  <si>
    <t>Lake Tahoe, CA</t>
  </si>
  <si>
    <t>Pricewaterhouse Coopers</t>
  </si>
  <si>
    <t>10/12/2019-10/19/2019</t>
  </si>
  <si>
    <t>Global Cyberspace Peace Regime 2019</t>
  </si>
  <si>
    <t>Seoul, Korea</t>
  </si>
  <si>
    <t>National Security Research Institute</t>
  </si>
  <si>
    <t>Ministry of Foreign Affairs, Republic of Korea</t>
  </si>
  <si>
    <t>9/28/2019-10/7/2019</t>
  </si>
  <si>
    <t>Cyber Defense Workshop 2019</t>
  </si>
  <si>
    <t>Tokyo, Japan</t>
  </si>
  <si>
    <t>Digital Society Institute Berlin</t>
  </si>
  <si>
    <t>NATO</t>
  </si>
  <si>
    <t>10/7/2019-10/12/2019</t>
  </si>
  <si>
    <t>John Cherry</t>
  </si>
  <si>
    <t>Roles of Engagement course</t>
  </si>
  <si>
    <t>Sanremo, Italy</t>
  </si>
  <si>
    <t>International Institute of Humanitarian Law</t>
  </si>
  <si>
    <t>LtCol, USMC</t>
  </si>
  <si>
    <t>10/5/2019-10/13/2019</t>
  </si>
  <si>
    <t>David Lee</t>
  </si>
  <si>
    <t>CDR, USN</t>
  </si>
  <si>
    <t>10/11/2019-10/20/2019</t>
  </si>
  <si>
    <t>David Kohen</t>
  </si>
  <si>
    <t>Maritime Warfare in the Indo-Pacific conference</t>
  </si>
  <si>
    <t>Sydney, Australia</t>
  </si>
  <si>
    <t>Royal Australian Navy</t>
  </si>
  <si>
    <t>Director</t>
  </si>
  <si>
    <t>10/5/2019-10/10/2019</t>
  </si>
  <si>
    <t>Nirmal Verma</t>
  </si>
  <si>
    <t>2019 Halifax International Security Forum</t>
  </si>
  <si>
    <t>Halifax, Nova Scotia</t>
  </si>
  <si>
    <t>Halifax International Security Forum</t>
  </si>
  <si>
    <t>ADM (Ret),  Indian Navy/CNO Fellow</t>
  </si>
  <si>
    <t>11/21/2019-11/24/2019</t>
  </si>
  <si>
    <t>Yvonne Chiu</t>
  </si>
  <si>
    <t>Political Theory Workshop</t>
  </si>
  <si>
    <t>Madison, WI</t>
  </si>
  <si>
    <t>University of Wisconsin-Madison</t>
  </si>
  <si>
    <t>10/10/2019-10/11/2019</t>
  </si>
  <si>
    <t>2019 Project on Nuclear Issues Fall Conference</t>
  </si>
  <si>
    <t>Kings Bay, GA</t>
  </si>
  <si>
    <t>Center for Strategic &amp; International Studies</t>
  </si>
  <si>
    <t>10/15/2019-10/18/2019</t>
  </si>
  <si>
    <t>James Kraska</t>
  </si>
  <si>
    <t>US-China Maritime Legal Experts Discussion</t>
  </si>
  <si>
    <t>Singapore</t>
  </si>
  <si>
    <t>Centre for Humanitarian Dialogue</t>
  </si>
  <si>
    <t>Chairman</t>
  </si>
  <si>
    <t>10/24/2019-10/30/2019</t>
  </si>
  <si>
    <t>Mary Thompson-Jones</t>
  </si>
  <si>
    <t>Thirty Years of Czech-American Relations conference</t>
  </si>
  <si>
    <t>Prague, Czech Republic</t>
  </si>
  <si>
    <t>Charles University</t>
  </si>
  <si>
    <t>NYU Prague and Forum 2000</t>
  </si>
  <si>
    <t>10/30/2019-11/3/2019</t>
  </si>
  <si>
    <t>Rebecca Lissner</t>
  </si>
  <si>
    <t>The End of the Cold War workshop</t>
  </si>
  <si>
    <t>New Haven, CT</t>
  </si>
  <si>
    <t>Yale University</t>
  </si>
  <si>
    <t>11/1/2019-11/2/2019</t>
  </si>
  <si>
    <t>11th South China Sea International Conference</t>
  </si>
  <si>
    <t>Hanoi, Vietnam</t>
  </si>
  <si>
    <t>Diplomatic Academy of Vietnam</t>
  </si>
  <si>
    <t>Foundation for East Studies</t>
  </si>
  <si>
    <t>11/4/2019-11/22/2019</t>
  </si>
  <si>
    <t>Anand Toprani</t>
  </si>
  <si>
    <t>congressionaol briefing - historical perspective on geopolitics of oil</t>
  </si>
  <si>
    <t>National History Center</t>
  </si>
  <si>
    <t>Andrew W. Mellon Foundation</t>
  </si>
  <si>
    <t>11/3/2019-11/4/2019</t>
  </si>
  <si>
    <t>leadership retreat to consider national security policy challenges</t>
  </si>
  <si>
    <t>Albuquerque, NM</t>
  </si>
  <si>
    <t>National Security Action</t>
  </si>
  <si>
    <t>National Secuirty Action</t>
  </si>
  <si>
    <t>12/6/2019-12/9/2019</t>
  </si>
  <si>
    <t>Michael Junge</t>
  </si>
  <si>
    <t>Soldier-Leaders in the age of AI symposium</t>
  </si>
  <si>
    <t>Dahlonega, GA</t>
  </si>
  <si>
    <t>University of North Georgia</t>
  </si>
  <si>
    <t>CAPT, USN</t>
  </si>
  <si>
    <t>11/12/2019-11/15/2019</t>
  </si>
  <si>
    <t>Tomohisa Takei</t>
  </si>
  <si>
    <t>Security Situation in Asia-Pacific lecture series</t>
  </si>
  <si>
    <t>Embassies of Japan in Germany, UK, &amp; France</t>
  </si>
  <si>
    <t>Ministry of Foreign Affairs of Japan</t>
  </si>
  <si>
    <t>ADM (Ret), JMSDF/CNO Fello</t>
  </si>
  <si>
    <t>Minsitry of Foreign Affairs of Japan</t>
  </si>
  <si>
    <t>11/20/2019-11/30/2019</t>
  </si>
  <si>
    <t>Kieran Tinkler</t>
  </si>
  <si>
    <t>Resort to Force workshop</t>
  </si>
  <si>
    <t>Cambridge, MA</t>
  </si>
  <si>
    <t>Harvard Law School</t>
  </si>
  <si>
    <t>Squadron Leader, Royal Air Force</t>
  </si>
  <si>
    <t>Program on International Law and Armed Conflict</t>
  </si>
  <si>
    <t>Evan Wilson</t>
  </si>
  <si>
    <t>Soldier in Peacebuilding symposium</t>
  </si>
  <si>
    <t>Paris, France</t>
  </si>
  <si>
    <t>French Defense Historical Service</t>
  </si>
  <si>
    <t>French Defense Historial Service</t>
  </si>
  <si>
    <t>11/9/2019-11/16/2019</t>
  </si>
  <si>
    <t>future of order in Asia luncheon</t>
  </si>
  <si>
    <t>The Wilson Center</t>
  </si>
  <si>
    <t>Japanese embassy</t>
  </si>
  <si>
    <t>11/6/2019-11/6/2019</t>
  </si>
  <si>
    <t>Lyle Goldsten</t>
  </si>
  <si>
    <t>naval strategy symposium</t>
  </si>
  <si>
    <t>Hamburg, Germany</t>
  </si>
  <si>
    <t>German Ministry of Defense</t>
  </si>
  <si>
    <t>11/15/2019-12/5/2019</t>
  </si>
  <si>
    <t>Suzanne Levi-Sanchez</t>
  </si>
  <si>
    <t xml:space="preserve">Local Governance at the Periphery </t>
  </si>
  <si>
    <t>George Washington University</t>
  </si>
  <si>
    <t>Sigur Center for Asian Studies</t>
  </si>
  <si>
    <t>11/20/2019-11/22/2019</t>
  </si>
  <si>
    <t>Milan Vego</t>
  </si>
  <si>
    <t>Operational Art seminar</t>
  </si>
  <si>
    <t>Warsaw, Poland</t>
  </si>
  <si>
    <t>War Studies University, Poland</t>
  </si>
  <si>
    <t>11/9/2019-11/20/2019</t>
  </si>
  <si>
    <t>Tuan Pham</t>
  </si>
  <si>
    <t>16th Maritime Security &amp; Coastal Surveillance conference</t>
  </si>
  <si>
    <t>International Quality and Productivity Center</t>
  </si>
  <si>
    <t>11/27/2019-12/4/2019</t>
  </si>
  <si>
    <t>Naval Higher Command course</t>
  </si>
  <si>
    <t>Goa, India</t>
  </si>
  <si>
    <t>Indian Naval War College</t>
  </si>
  <si>
    <t>12/1/2019-12/8/2019</t>
  </si>
  <si>
    <t>lethal autonomous weapons systems &amp; artificial intelligence workshop</t>
  </si>
  <si>
    <t>Geneva, Switerland</t>
  </si>
  <si>
    <t>Paul Tsai China Center</t>
  </si>
  <si>
    <t>Yale Law School</t>
  </si>
  <si>
    <t>12/2/2019-12/6/2019</t>
  </si>
  <si>
    <t>Joseph Fahrney</t>
  </si>
  <si>
    <t>2019 PACNORWEST Submarine Birthday Ball</t>
  </si>
  <si>
    <t>Pacific Northwest Submarine Birthday Ball Committee</t>
  </si>
  <si>
    <t>Command Master Chief, USN</t>
  </si>
  <si>
    <t>4/26/2019-4/28/2019</t>
  </si>
  <si>
    <t>Digital Society Conference 2019</t>
  </si>
  <si>
    <t>Berlin, Germany</t>
  </si>
  <si>
    <t>Digital Society Institute</t>
  </si>
  <si>
    <t>12/7/2019-12/11/2019</t>
  </si>
  <si>
    <t>Daniel Rauch</t>
  </si>
  <si>
    <t>wargaming seminar</t>
  </si>
  <si>
    <t>German Command and Staff College</t>
  </si>
  <si>
    <t>COL, USAF</t>
  </si>
  <si>
    <t>1/19/2020-2/1/2020</t>
  </si>
  <si>
    <t>Nicholas Kristof</t>
  </si>
  <si>
    <t>Lars Saunes</t>
  </si>
  <si>
    <t>European Security Seminar-North</t>
  </si>
  <si>
    <t>Garmisch, Germany</t>
  </si>
  <si>
    <t>George C. Marshall European Center for Security Studies</t>
  </si>
  <si>
    <t>ADM (Ret), RNON/CNO Fellow</t>
  </si>
  <si>
    <t>3/1/2020-3/7/2020</t>
  </si>
  <si>
    <t>Joan Johnson-Freese</t>
  </si>
  <si>
    <t>Institute of Electrical and Electronic Engineers Aerospace Conference</t>
  </si>
  <si>
    <t>Big Sky, MT</t>
  </si>
  <si>
    <t>Institute of Electrical and Electronic Engineers</t>
  </si>
  <si>
    <t>American Institute of Aeronautics and Astronautics</t>
  </si>
  <si>
    <t>3/7/2020-3/11/2020</t>
  </si>
  <si>
    <t>Jonathan Baron</t>
  </si>
  <si>
    <t>JINSA Middle East Education Program</t>
  </si>
  <si>
    <t>Tel Aviv &amp; Jerusalem, Israel</t>
  </si>
  <si>
    <t>Jewish Institute for National Secuirty of America (JINSA)</t>
  </si>
  <si>
    <r>
      <rPr>
        <b/>
        <sz val="10"/>
        <rFont val="Arial"/>
      </rPr>
      <t>OGE Form-1353</t>
    </r>
    <r>
      <rPr>
        <sz val="10"/>
        <rFont val="Arial"/>
      </rPr>
      <t xml:space="preserve">
(OGE-Approved Alternative for SF-326)
February 2011</t>
    </r>
  </si>
  <si>
    <t>JINSA</t>
  </si>
  <si>
    <t>1/31/2020-2/9/2020</t>
  </si>
  <si>
    <t>Kevin Harrington</t>
  </si>
  <si>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</si>
  <si>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Navy Bureau of Medicine and Surgery</t>
  </si>
  <si>
    <t>LCDR Philip Breuder</t>
  </si>
  <si>
    <t>philip.e.breuder.mil@mail.mil</t>
  </si>
  <si>
    <t>Daniel Kwiatkowski</t>
  </si>
  <si>
    <t>HM2 Jeremy Teston</t>
  </si>
  <si>
    <t>Training</t>
  </si>
  <si>
    <t>Newburg, OR</t>
  </si>
  <si>
    <t>ADEC</t>
  </si>
  <si>
    <t>Dental Technician</t>
  </si>
  <si>
    <t>Michael Peters</t>
  </si>
  <si>
    <t>11/18/19 - 11/21/19</t>
  </si>
  <si>
    <t>CDR, USNR</t>
  </si>
  <si>
    <t>CAPT Andrea Donalty</t>
  </si>
  <si>
    <t>American Academy of Pediatrics National Exhibition</t>
  </si>
  <si>
    <t>New Orleans, LA</t>
  </si>
  <si>
    <t>Amreican Academy of Pediatrics</t>
  </si>
  <si>
    <t>Physcian</t>
  </si>
  <si>
    <t>American Academy of Pediatrics</t>
  </si>
  <si>
    <t>10/24/19 - 10/29/19</t>
  </si>
  <si>
    <t>Ground transporation</t>
  </si>
  <si>
    <t>Aleksei Razsadin</t>
  </si>
  <si>
    <t>HM1 Zhen Zhu</t>
  </si>
  <si>
    <t>Planmeca Digital Academy</t>
  </si>
  <si>
    <t>Itasca, IL</t>
  </si>
  <si>
    <t>Planmeca USA</t>
  </si>
  <si>
    <t>10/13/19 - 10/18/19</t>
  </si>
  <si>
    <t>HM2 Ryan Acheson</t>
  </si>
  <si>
    <t xml:space="preserve">Transportation </t>
  </si>
  <si>
    <t>Lodging and Meals</t>
  </si>
  <si>
    <t>Lyle Goldstein</t>
  </si>
  <si>
    <t>2020 CIOR Seminar</t>
  </si>
  <si>
    <t>Bonn, Germany</t>
  </si>
  <si>
    <t>Interallied Confederation of Reserve Officers (CIOR)</t>
  </si>
  <si>
    <t>11/17/19 - 11/22/19</t>
  </si>
  <si>
    <t>HM2 Andrew Bergen</t>
  </si>
  <si>
    <t>CIOR</t>
  </si>
  <si>
    <t>2/21/2020-3/3/2020</t>
  </si>
  <si>
    <t>tabletop exercise with Taiwan scenario</t>
  </si>
  <si>
    <t>Sasakawa Peace Foundation</t>
  </si>
  <si>
    <t>12/01/19 - 12/06/19</t>
  </si>
  <si>
    <t>2/24/2020-2/24/2020</t>
  </si>
  <si>
    <t>HM2 Arthur Atengco</t>
  </si>
  <si>
    <t>Emily Holland</t>
  </si>
  <si>
    <t>Open Society Foundation Strategic Consultation</t>
  </si>
  <si>
    <t>Rome, Italy and Belgrade, Serbia</t>
  </si>
  <si>
    <t>Open Society Foundation</t>
  </si>
  <si>
    <t>2/2/2020-2/14/2020</t>
  </si>
  <si>
    <t>Michael Petersen</t>
  </si>
  <si>
    <t>HM2 Matthew Vandumm</t>
  </si>
  <si>
    <t>Seas as a Space for Cooperatrion &amp; Conflict conference</t>
  </si>
  <si>
    <t>German Association for East European Studies</t>
  </si>
  <si>
    <t>Korber Foundation</t>
  </si>
  <si>
    <t>3/3/2020-3/7/2020</t>
  </si>
  <si>
    <t>HM3 Jordin Berring</t>
  </si>
  <si>
    <t>Benjamin Smith</t>
  </si>
  <si>
    <t>23rd Asia Pacific Naval College Seminar</t>
  </si>
  <si>
    <t>JMSDF</t>
  </si>
  <si>
    <t>03/29/20 - 04/02/20</t>
  </si>
  <si>
    <t>JMSDF Command and Staff College</t>
  </si>
  <si>
    <t>2/22/2020-3/4/2020</t>
  </si>
  <si>
    <t>HMC Ruben Valenzuela</t>
  </si>
  <si>
    <t>Intensive Outpatient Program</t>
  </si>
  <si>
    <t>Chicago, IL</t>
  </si>
  <si>
    <t>The Road Home</t>
  </si>
  <si>
    <t>Lodging and parking</t>
  </si>
  <si>
    <t>Fighting in the Law's Gaps Humanitarian Law Workshop</t>
  </si>
  <si>
    <t>Los Angeles, CA</t>
  </si>
  <si>
    <t>Southwestern School of Law</t>
  </si>
  <si>
    <t>Corpsman</t>
  </si>
  <si>
    <t>The Road Home Program</t>
  </si>
  <si>
    <t>12/01/19 - 12/20/19</t>
  </si>
  <si>
    <t>2/20/2020-2/23/2020</t>
  </si>
  <si>
    <t>Mr. Mark Hayden</t>
  </si>
  <si>
    <t>American Industrial Hygiene Association Leadership Workshop</t>
  </si>
  <si>
    <t>Tysons Corner, VA</t>
  </si>
  <si>
    <t>American Industrial Hygiene Association</t>
  </si>
  <si>
    <t>Transportation and Ground transportation</t>
  </si>
  <si>
    <t>Isaac Kardon</t>
  </si>
  <si>
    <t>Public Intellectuals Program workshop</t>
  </si>
  <si>
    <t>National Committee on US-China Relations</t>
  </si>
  <si>
    <t>IH</t>
  </si>
  <si>
    <t>11/14/19 - 11/17/19</t>
  </si>
  <si>
    <t>Carnegie Corporation of NY</t>
  </si>
  <si>
    <t>2/27/2020-3/1/2020</t>
  </si>
  <si>
    <t>LT Troy Underbrink</t>
  </si>
  <si>
    <t>Hawaii Association of Osteophathic Physicians &amp; Surgeons</t>
  </si>
  <si>
    <t>Honolulu, HI</t>
  </si>
  <si>
    <t>Hawaii Association of Osteophathic Physicians and Surgeons</t>
  </si>
  <si>
    <t>Registration Fees</t>
  </si>
  <si>
    <t>Kathleen Walsh</t>
  </si>
  <si>
    <t>future of alliance management in Northeast Asia meeting</t>
  </si>
  <si>
    <t>Stimson Center</t>
  </si>
  <si>
    <t>03/30/20 - 04/01/20</t>
  </si>
  <si>
    <t>3/10/2020-3/11/2020</t>
  </si>
  <si>
    <t>CDR Corry Kucik</t>
  </si>
  <si>
    <t>American Board of Anesthesiology Board Exam</t>
  </si>
  <si>
    <t>Raleigh, NC</t>
  </si>
  <si>
    <t>American Board of Anesthesiology</t>
  </si>
  <si>
    <t>Raymond Tortorelli</t>
  </si>
  <si>
    <t>Irish Defense Force Maritime curriculum consultation</t>
  </si>
  <si>
    <t>Dublin, Ireland</t>
  </si>
  <si>
    <t>Irish Defense Forces Military College</t>
  </si>
  <si>
    <t>02/29/20 - 03/05/20</t>
  </si>
  <si>
    <t>Meals and Miscellaneous</t>
  </si>
  <si>
    <t>3/4/2020-3/12/2020</t>
  </si>
  <si>
    <t>Ms. Mercedes Tedder</t>
  </si>
  <si>
    <t>Child Passenger Safety Course</t>
  </si>
  <si>
    <t>Chimacum, WA</t>
  </si>
  <si>
    <t>East Jefferson Fire Rescue</t>
  </si>
  <si>
    <t>Paul Schmidle</t>
  </si>
  <si>
    <t>02/23/20 - 02/27/20</t>
  </si>
  <si>
    <t>3/7/2020-3/12/2020</t>
  </si>
  <si>
    <t>CAPT Thomas Jordan</t>
  </si>
  <si>
    <t>Commission of Dental Accreditation Site Visitor Workshop</t>
  </si>
  <si>
    <t>El Paso &amp; Waco Texas</t>
  </si>
  <si>
    <t>CODA</t>
  </si>
  <si>
    <t>Dentist</t>
  </si>
  <si>
    <t>06/28/19 - 07/01/19</t>
  </si>
  <si>
    <t>CAPT Taras Konrad</t>
  </si>
  <si>
    <t>Maywood, IL</t>
  </si>
  <si>
    <t>10/27/19 - 10/30/19</t>
  </si>
  <si>
    <t>Dr. Ossamas Boulos</t>
  </si>
  <si>
    <t>Joint Veterans Audiology Conference</t>
  </si>
  <si>
    <t>Starkey</t>
  </si>
  <si>
    <t>02/11/20 - 02/13/20</t>
  </si>
  <si>
    <t>Dr. Patricia Roberts</t>
  </si>
  <si>
    <t>LCDR Lauren Brown</t>
  </si>
  <si>
    <t>Tri-Service Post-Op Rehabilitation Protocol Development Conference</t>
  </si>
  <si>
    <t>Bethesda, MD</t>
  </si>
  <si>
    <t>Geneva Foundation</t>
  </si>
  <si>
    <t>01/21/20 - 01/23/20</t>
  </si>
  <si>
    <t>LCDR Chris Cruz</t>
  </si>
  <si>
    <t>Uniformed Services Academy of Family Physicians</t>
  </si>
  <si>
    <t>USAFP</t>
  </si>
  <si>
    <t>03/31/20 - 04/06/20</t>
  </si>
  <si>
    <t>LCDR Craig Fossee</t>
  </si>
  <si>
    <t>Annual Meeting of the Society of Military Orthopaedic Surgeons</t>
  </si>
  <si>
    <t>West Palm Beach, FL</t>
  </si>
  <si>
    <t>Society of Military Orthopaedic Surgeons</t>
  </si>
  <si>
    <t>12/16/19 - 12/20/19</t>
  </si>
  <si>
    <t>LT Michelle Dentinger</t>
  </si>
  <si>
    <t>03/31/20 - 04/02/20</t>
  </si>
  <si>
    <t>LT Krystal Rapp</t>
  </si>
  <si>
    <t>Ms. Cindy Stern</t>
  </si>
  <si>
    <t>Wounded Warriors Camp - Operation High Altitude</t>
  </si>
  <si>
    <t>Mammoth Lakes, CA</t>
  </si>
  <si>
    <t>Disabled Sports Eastern Sierra</t>
  </si>
  <si>
    <t>Recreation Therapist</t>
  </si>
  <si>
    <t>01/12/20 - 01/17/20</t>
  </si>
  <si>
    <t>LCDR Julie Watters</t>
  </si>
  <si>
    <t>American College of Obstetricians and Gynecologists Annual Meeting</t>
  </si>
  <si>
    <t>ACOG</t>
  </si>
  <si>
    <t>04/16/20 - 04/24/20</t>
  </si>
  <si>
    <t>Meals and Registration</t>
  </si>
  <si>
    <t>CAPT Scott Youngblood</t>
  </si>
  <si>
    <t>SOMOS</t>
  </si>
  <si>
    <t>12/17/19 - 12/20/19</t>
  </si>
  <si>
    <t>CDR Bradley Deafenbaugh</t>
  </si>
  <si>
    <t>CDR Lucas McDonald</t>
  </si>
  <si>
    <t>LCDR Brian Barlow</t>
  </si>
  <si>
    <t>LCDR Ryan Ponton</t>
  </si>
  <si>
    <t>LCDR Jennifer Smith</t>
  </si>
  <si>
    <t>LCDR Eric Biewenga</t>
  </si>
  <si>
    <t>Society of Government Service Urologists</t>
  </si>
  <si>
    <t>Charlotte, NC</t>
  </si>
  <si>
    <t>Henry M. Jackson Foundation</t>
  </si>
  <si>
    <t>SGSU</t>
  </si>
  <si>
    <t>01/14/20 - 01/19/20</t>
  </si>
  <si>
    <t>LCDR Chad Pusateri</t>
  </si>
  <si>
    <t>LCDR Charles Rinehart</t>
  </si>
  <si>
    <t>Case Western Reserve University</t>
  </si>
  <si>
    <t>HM1 Clayton Campbell</t>
  </si>
  <si>
    <t>Comprehensive Zirconia Seminar</t>
  </si>
  <si>
    <t>Fullerton, CA</t>
  </si>
  <si>
    <t>Imagine Milling Technologies</t>
  </si>
  <si>
    <t>Tuition</t>
  </si>
  <si>
    <t>11/14/19 - 11/16/19</t>
  </si>
  <si>
    <t>HM1 Adrian Williams</t>
  </si>
  <si>
    <r>
      <rPr>
        <b/>
        <sz val="10"/>
        <rFont val="Arial"/>
      </rPr>
      <t>OGE Form-1353</t>
    </r>
    <r>
      <rPr>
        <sz val="10"/>
        <rFont val="Arial"/>
      </rPr>
      <t xml:space="preserve">
(OGE-Approved Alternative for SF-326)
February 2011</t>
    </r>
  </si>
  <si>
    <t>HM2 Rocky DeRoche</t>
  </si>
  <si>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</si>
  <si>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 xml:space="preserve">Department of the Navy </t>
  </si>
  <si>
    <t>CAPT John Arnold</t>
  </si>
  <si>
    <t>Bureau of Medicine and Surgery</t>
  </si>
  <si>
    <t>AAP</t>
  </si>
  <si>
    <t>CAPT Erin Dressens</t>
  </si>
  <si>
    <t>Basic Concepts of Device Management Course</t>
  </si>
  <si>
    <t>Minneapolis, MN</t>
  </si>
  <si>
    <t>Metronic</t>
  </si>
  <si>
    <t>12/05/19 - 12/07/19</t>
  </si>
  <si>
    <t>CAPT Joshua McCarron</t>
  </si>
  <si>
    <t>American College of Gastroenterology Course</t>
  </si>
  <si>
    <t>Reston, VA</t>
  </si>
  <si>
    <t>ACG</t>
  </si>
  <si>
    <t>01/16/20 - 01/19/20</t>
  </si>
  <si>
    <t>CAPT Sean Stroup</t>
  </si>
  <si>
    <t>American Urological Association</t>
  </si>
  <si>
    <t>Monterey, CA</t>
  </si>
  <si>
    <t xml:space="preserve">       +J18:M31                       </t>
  </si>
  <si>
    <t>11/01/19 - 11/07/19</t>
  </si>
  <si>
    <t>Ms. Michaela McKinley</t>
  </si>
  <si>
    <t>Health and Wellness Retreat</t>
  </si>
  <si>
    <t>Vail, CO</t>
  </si>
  <si>
    <t>Vail Veterans</t>
  </si>
  <si>
    <t>CAPT Jeffrey Tomlin</t>
  </si>
  <si>
    <t>American Board of Neurological Surgery Entrance Exams</t>
  </si>
  <si>
    <t>Pheonix, AZ</t>
  </si>
  <si>
    <t>ABNS</t>
  </si>
  <si>
    <t>Support</t>
  </si>
  <si>
    <t>Vail Veterans Program</t>
  </si>
  <si>
    <t>11/01/19 - 11/02/19</t>
  </si>
  <si>
    <t>1/25/20 - 1/31/20</t>
  </si>
  <si>
    <t>Veterans Path to Success Curriculum Meeting</t>
  </si>
  <si>
    <t>Ms. Amy Michalski</t>
  </si>
  <si>
    <t>American Academy of Pediatrics National Conference</t>
  </si>
  <si>
    <t>10/12/19 - 10/16/19</t>
  </si>
  <si>
    <t>Physician</t>
  </si>
  <si>
    <t>10/25/19 - 10/28/19</t>
  </si>
  <si>
    <t>CDR James Bailey</t>
  </si>
  <si>
    <t>American Academy of Orthopaedic Surgeons Meeting</t>
  </si>
  <si>
    <t>Rosemont, IL</t>
  </si>
  <si>
    <t>AAOS</t>
  </si>
  <si>
    <t>Ms. Carmen Spalding</t>
  </si>
  <si>
    <t>American College of Surgeons Surgical Simulation</t>
  </si>
  <si>
    <t>10/22/19 - 10/26/19</t>
  </si>
  <si>
    <t>3/10/20 - 3/14/20</t>
  </si>
  <si>
    <t>CDR William Bennett</t>
  </si>
  <si>
    <t>American College of Cardiology Program Director Summit</t>
  </si>
  <si>
    <t>Washington, D.C.</t>
  </si>
  <si>
    <t>ACC</t>
  </si>
  <si>
    <t>LCDR Dean McIntire</t>
  </si>
  <si>
    <t>American Academy of Orthopaedic Surgeons 2020 Annual Meet</t>
  </si>
  <si>
    <t>Henry M. Jackson</t>
  </si>
  <si>
    <t>3/23/19 - 3/28/20</t>
  </si>
  <si>
    <t>10/24/19 - 10/27/19</t>
  </si>
  <si>
    <t>LT Kyle Mombell</t>
  </si>
  <si>
    <t>CDR Natalie Burman</t>
  </si>
  <si>
    <t>Visiting Professor Program</t>
  </si>
  <si>
    <t>Dayton, OH</t>
  </si>
  <si>
    <t>CMSRU</t>
  </si>
  <si>
    <t>Cooper Medical School of Rowan University</t>
  </si>
  <si>
    <t>03/08/20 - 03/12/20</t>
  </si>
  <si>
    <t>LT Nicholas Lake</t>
  </si>
  <si>
    <t>CDR Wendy Cook</t>
  </si>
  <si>
    <t>Moral Distress Tool Revision Workshop</t>
  </si>
  <si>
    <t>1/13/20 - 1/17/20</t>
  </si>
  <si>
    <t>LT Erica Crump</t>
  </si>
  <si>
    <t>CDR Justin DeGrado</t>
  </si>
  <si>
    <t>Urolife System Training</t>
  </si>
  <si>
    <t>Napa, CA</t>
  </si>
  <si>
    <t>Urolife</t>
  </si>
  <si>
    <t>11/10/19 - 11/11/19</t>
  </si>
  <si>
    <t>Dr. Chad Porter</t>
  </si>
  <si>
    <t>CAPGAN2019</t>
  </si>
  <si>
    <t>Toronto, Canada</t>
  </si>
  <si>
    <t>Program for Appropriate Technology in Health</t>
  </si>
  <si>
    <t>PATH</t>
  </si>
  <si>
    <t>9/30/19 - 10/3/19</t>
  </si>
  <si>
    <t>Dr. Max Grogl</t>
  </si>
  <si>
    <t>Leishmaniasis Control Programme in High Burden Countries</t>
  </si>
  <si>
    <t>Istanbul, Turkey</t>
  </si>
  <si>
    <t>InBios International, INC</t>
  </si>
  <si>
    <t>InBios International</t>
  </si>
  <si>
    <t>3/6/2020 - 3/14/2020</t>
  </si>
  <si>
    <t>CDR Rachael Lee</t>
  </si>
  <si>
    <t>American Academy of Asthma and Immunology Annual Meeting</t>
  </si>
  <si>
    <t>Philadelphia, PA</t>
  </si>
  <si>
    <t>AAAAI</t>
  </si>
  <si>
    <t>Attendance Fees</t>
  </si>
  <si>
    <t>LCDR John Fraser</t>
  </si>
  <si>
    <t>Tri-Service Post-Op Protocol Development Workshop</t>
  </si>
  <si>
    <t>3/2/20 - 03/16/20</t>
  </si>
  <si>
    <t>1/21/20 - 1/24/20</t>
  </si>
  <si>
    <t>CDR Lisa Peterson</t>
  </si>
  <si>
    <t>American Academy of Pediatrics Conference</t>
  </si>
  <si>
    <t>San Antonio, TX</t>
  </si>
  <si>
    <t>International Alliance for Biological Stadardization Third Human Challenge Trials in Vaccine Dev.</t>
  </si>
  <si>
    <t>Oxford, United Kingdom</t>
  </si>
  <si>
    <t>IABS</t>
  </si>
  <si>
    <t>11/7/19 - 11/10/19</t>
  </si>
  <si>
    <t>2/4/20 - 2/7/20</t>
  </si>
  <si>
    <t>CDR Michael Santomauro</t>
  </si>
  <si>
    <t>CDR Larry Schmiege</t>
  </si>
  <si>
    <t>Kikuchi College of Optometry Graduation</t>
  </si>
  <si>
    <t>Nagoya, Japan</t>
  </si>
  <si>
    <t>JOA</t>
  </si>
  <si>
    <t>AUA</t>
  </si>
  <si>
    <t>11/1/19 - 11/7/19</t>
  </si>
  <si>
    <t>Japan Optometric Association</t>
  </si>
  <si>
    <t>3/17/20 - 3/20/20</t>
  </si>
  <si>
    <t>Mark Katsma</t>
  </si>
  <si>
    <t>Annual Resident Course</t>
  </si>
  <si>
    <t>CDR Mark Tschanz</t>
  </si>
  <si>
    <t>American Association of Hip &amp; Knee</t>
  </si>
  <si>
    <t>Milestones 2.0 Initiative for Internal Medicine</t>
  </si>
  <si>
    <t>ACGMED</t>
  </si>
  <si>
    <t>Lieutenant</t>
  </si>
  <si>
    <t>American Association of Hip and Knee Surgeons</t>
  </si>
  <si>
    <t>11/6/2019-11/10/2019</t>
  </si>
  <si>
    <t>08/15/19 - 08/17/19</t>
  </si>
  <si>
    <t>Phillip Langford</t>
  </si>
  <si>
    <t>American College of Physicians Credentials Committee Meeting</t>
  </si>
  <si>
    <t>ACP</t>
  </si>
  <si>
    <t>11/3/19 - 11/4/19</t>
  </si>
  <si>
    <t>Jill Martini</t>
  </si>
  <si>
    <t>2019 Outstanding Young Pediatrician of the Year Award</t>
  </si>
  <si>
    <t>Lieutenant Commander</t>
  </si>
  <si>
    <t>10/24/2019-10/29/2019</t>
  </si>
  <si>
    <t>Dr. Shea O'Neil</t>
  </si>
  <si>
    <t>American Board of Obstetrics and Gynecology</t>
  </si>
  <si>
    <t>ABOG</t>
  </si>
  <si>
    <t>Jane Pellegrino</t>
  </si>
  <si>
    <t>Military Librarians Training Workshop</t>
  </si>
  <si>
    <t>Arlington, VA</t>
  </si>
  <si>
    <t>Military Librarians Division of Special</t>
  </si>
  <si>
    <t>Transportation Meals</t>
  </si>
  <si>
    <t xml:space="preserve">
</t>
  </si>
  <si>
    <t>Civilian</t>
  </si>
  <si>
    <t>Special Libraries Association</t>
  </si>
  <si>
    <t>12/11/2019-12/12/2019</t>
  </si>
  <si>
    <t>11/2/19 - 11/7/19</t>
  </si>
  <si>
    <t>Stuart Shippey</t>
  </si>
  <si>
    <t>Strategic Planning Meeting</t>
  </si>
  <si>
    <t>American College of Obstetrics &amp;</t>
  </si>
  <si>
    <t>Dr. Dusty Schuett</t>
  </si>
  <si>
    <t>Revision Knee and Hip Arthroplasty Training</t>
  </si>
  <si>
    <t>Stryker</t>
  </si>
  <si>
    <t>Captain</t>
  </si>
  <si>
    <t>American College of Obstetrics &amp; Gynecology</t>
  </si>
  <si>
    <t>12/11/2019-12/13/2019</t>
  </si>
  <si>
    <t>Parking</t>
  </si>
  <si>
    <t>12/11/19 - 12/13/19</t>
  </si>
  <si>
    <t>Dinchen Jardine</t>
  </si>
  <si>
    <t>ACGME Back to Bedside Working and Advisory Group Meeting</t>
  </si>
  <si>
    <t>ACGME</t>
  </si>
  <si>
    <t>Dr. Robin Wood</t>
  </si>
  <si>
    <t>Commander</t>
  </si>
  <si>
    <t>Accredidation Counsel for Graduate Medical Education</t>
  </si>
  <si>
    <t>02/26/2020-03/1/2020</t>
  </si>
  <si>
    <t>Leslie Hair</t>
  </si>
  <si>
    <t>Tri-Service Post-Op Rehabilitation Protocol Development</t>
  </si>
  <si>
    <t>The Geneva Foundation</t>
  </si>
  <si>
    <t>01/11/20 - 01/16/20</t>
  </si>
  <si>
    <t>1/22/2020-1/24/2020</t>
  </si>
  <si>
    <t>Surgical Observation</t>
  </si>
  <si>
    <t>Salt Lake City, UT</t>
  </si>
  <si>
    <t>Chihua Lee</t>
  </si>
  <si>
    <t>Interim Board Meeting</t>
  </si>
  <si>
    <t>Palm Beach, FL</t>
  </si>
  <si>
    <t>Society of Military Orthopedic Surgeons</t>
  </si>
  <si>
    <t>12/17/2019-12/20/2019</t>
  </si>
  <si>
    <t>10/2/19 - 10/4/19</t>
  </si>
  <si>
    <t>Aaron Olsen</t>
  </si>
  <si>
    <t>John Cancian</t>
  </si>
  <si>
    <t>LCDR Andrew Bernhardson</t>
  </si>
  <si>
    <t>Andvanced Knee Ligament Meniscus and Articular Cartilage Course</t>
  </si>
  <si>
    <t>Arthroscopy Association of North America</t>
  </si>
  <si>
    <t>AA of North America</t>
  </si>
  <si>
    <t>10/31/19 - 11-3-19</t>
  </si>
  <si>
    <t>Accreditation Council for Gradute Medical Education</t>
  </si>
  <si>
    <t>2/3/2020-2/4/2020</t>
  </si>
  <si>
    <t>LDR Richard Bower</t>
  </si>
  <si>
    <t>Crohn's and Colitis Foundation IBD Fellowship</t>
  </si>
  <si>
    <t>James Kellogg</t>
  </si>
  <si>
    <t>Congenital &amp; Developmental Deformities Training</t>
  </si>
  <si>
    <t>Boston, MA</t>
  </si>
  <si>
    <t>Jacksonville, FL</t>
  </si>
  <si>
    <t>Crohn's and Colitis Foundation</t>
  </si>
  <si>
    <t>AIrfare</t>
  </si>
  <si>
    <t>North American S.O.R.G.</t>
  </si>
  <si>
    <t>10/10/2019-10/13/2019</t>
  </si>
  <si>
    <t>9/30/19 - 10/31/19</t>
  </si>
  <si>
    <t>Accreditation Council for Graduate Medical Education</t>
  </si>
  <si>
    <t>LCDR Alyson Brinker</t>
  </si>
  <si>
    <t>Skin Disease Education Foundation Derm Sem</t>
  </si>
  <si>
    <t>10/06/2019-10/07/2019</t>
  </si>
  <si>
    <t>Las Vegas, NV</t>
  </si>
  <si>
    <t>SDEF</t>
  </si>
  <si>
    <t>Robert Ricca</t>
  </si>
  <si>
    <t>APSA Professional Development Committee Meeting</t>
  </si>
  <si>
    <t>11/6/19 - 11/9/19</t>
  </si>
  <si>
    <t>American Pediatric Surgical Association</t>
  </si>
  <si>
    <t>11/10/2019-11/12/2019</t>
  </si>
  <si>
    <t>LCDR Rachel Condon</t>
  </si>
  <si>
    <t>Jay Allard</t>
  </si>
  <si>
    <t>ABOG January Specialty Certifying</t>
  </si>
  <si>
    <t>APSA</t>
  </si>
  <si>
    <t>Ground Transportation</t>
  </si>
  <si>
    <t>American Board of Obstetrics &amp; Gynecology</t>
  </si>
  <si>
    <t>02/16/2020-02/21/2020</t>
  </si>
  <si>
    <t>Lodging
Meals</t>
  </si>
  <si>
    <t>LCDR James Flint</t>
  </si>
  <si>
    <t>Musculoskeletal Pathology Conference</t>
  </si>
  <si>
    <t>Houston, TX</t>
  </si>
  <si>
    <t>MD Anderson Cancer Center</t>
  </si>
  <si>
    <t>John Busclas</t>
  </si>
  <si>
    <t>First Collaborative</t>
  </si>
  <si>
    <t>Kansas City</t>
  </si>
  <si>
    <t>Chief Resident</t>
  </si>
  <si>
    <t>Assn of Family Medicine Residency Directors</t>
  </si>
  <si>
    <t>03/01/2020-03/03/2020</t>
  </si>
  <si>
    <t>Educational Oncology Vist</t>
  </si>
  <si>
    <t>Mahwah, NJ</t>
  </si>
  <si>
    <t>Dustin Smith</t>
  </si>
  <si>
    <t>AFMRD</t>
  </si>
  <si>
    <t>2/26/20 - 2/29/20</t>
  </si>
  <si>
    <t>Assistant Program Director</t>
  </si>
  <si>
    <t>03/01/2020-03-03-2020</t>
  </si>
  <si>
    <t>Meals/taxi</t>
  </si>
  <si>
    <t>$150/$75</t>
  </si>
  <si>
    <t>LCDR Frederic Jewett</t>
  </si>
  <si>
    <t>College of American Pathologists</t>
  </si>
  <si>
    <t>CAP</t>
  </si>
  <si>
    <t>Cecilia Kipnis</t>
  </si>
  <si>
    <t>Associate Program Director</t>
  </si>
  <si>
    <t>2/27/20 - 2/29/20</t>
  </si>
  <si>
    <t>LCDR Sean McIntire</t>
  </si>
  <si>
    <t>ACUMED Elite Advanced Hand and Wrist Course</t>
  </si>
  <si>
    <t>Robert Strange</t>
  </si>
  <si>
    <t>ACUMED</t>
  </si>
  <si>
    <t>Skills Maintenance/readiness</t>
  </si>
  <si>
    <t>Durham, NC</t>
  </si>
  <si>
    <t>Duke University</t>
  </si>
  <si>
    <t xml:space="preserve">CAPT </t>
  </si>
  <si>
    <t>8/1/2019-11/30/2019</t>
  </si>
  <si>
    <t>11/15/19 - 11/16/19</t>
  </si>
  <si>
    <t>John Sullivan</t>
  </si>
  <si>
    <t>Ultrasound Physics Education</t>
  </si>
  <si>
    <t>University of Florida</t>
  </si>
  <si>
    <t>10/11/2019-10/13/2019</t>
  </si>
  <si>
    <t>Ultrasound Management Course</t>
  </si>
  <si>
    <t>Denver, CO</t>
  </si>
  <si>
    <t>10/25/2019-10/27/2019</t>
  </si>
  <si>
    <t>LT Matthew Henriques</t>
  </si>
  <si>
    <t>HM1 Alan Aaron</t>
  </si>
  <si>
    <t>Angels of the Battlefield Recognition</t>
  </si>
  <si>
    <t>Pentagon City, VA</t>
  </si>
  <si>
    <t>Armed Services YMCA</t>
  </si>
  <si>
    <t>Instructor</t>
  </si>
  <si>
    <t>YMCA</t>
  </si>
  <si>
    <t>10/28/2019-10/30/2019</t>
  </si>
  <si>
    <t>LT Thomas Kelsey</t>
  </si>
  <si>
    <t>CDR Jared A. Geller, DC, USN</t>
  </si>
  <si>
    <t>Academy of General Dentistry Annual Governance Meeting</t>
  </si>
  <si>
    <t>Hyatt Regency McCormick Place, 2233 S. Martin Luther King Drive, Chicago, Illinois</t>
  </si>
  <si>
    <t>Academy of General Dentistry</t>
  </si>
  <si>
    <t>General Dentist</t>
  </si>
  <si>
    <t>Misc/Meal</t>
  </si>
  <si>
    <t>Debra Manning</t>
  </si>
  <si>
    <t>MedXellence</t>
  </si>
  <si>
    <t>Airfare</t>
  </si>
  <si>
    <t>CAPT</t>
  </si>
  <si>
    <t>1/25/20-1/29/20</t>
  </si>
  <si>
    <t>LT Shian Liu</t>
  </si>
  <si>
    <t>Bruce Gillingham</t>
  </si>
  <si>
    <t>SOMOS Annual Meeting</t>
  </si>
  <si>
    <t>RADM</t>
  </si>
  <si>
    <t>12/16/2019-12/20/2020</t>
  </si>
  <si>
    <t>Meals/Misc</t>
  </si>
  <si>
    <t>LT Kyle Mombel</t>
  </si>
  <si>
    <t>LT Nicholas Perry</t>
  </si>
  <si>
    <t>LT Jessica Staombaugh</t>
  </si>
  <si>
    <t>LCDR Phillip Perrinez</t>
  </si>
  <si>
    <t>Socity of Cardiovascular Computed Tomography CTA Academy</t>
  </si>
  <si>
    <t>10/18/19 - 10/19/20</t>
  </si>
  <si>
    <t>LCDR Paul Porenski</t>
  </si>
  <si>
    <t>Congress of Neurological Surgeons Ann Meeting</t>
  </si>
  <si>
    <t>CNS</t>
  </si>
  <si>
    <t>10/19/19 - 10/23/19</t>
  </si>
  <si>
    <t>LCDR Vijay Ravindra</t>
  </si>
  <si>
    <t>American Association of Neurological Surgeons Ann Meeting</t>
  </si>
  <si>
    <t>Scottsdale, AZ</t>
  </si>
  <si>
    <t>AANS</t>
  </si>
  <si>
    <t>Lodging and Registration</t>
  </si>
  <si>
    <t>12/4/19 - 12/8/19</t>
  </si>
  <si>
    <t>LCDR Carrie Robinson</t>
  </si>
  <si>
    <t>Quarterly Cytopathology Committee Meeting</t>
  </si>
  <si>
    <t>Cape Coral, FL</t>
  </si>
  <si>
    <t>01/14/20 - 01/20/20</t>
  </si>
  <si>
    <t>LCDR Aubrey Winn</t>
  </si>
  <si>
    <t>American Society for Dermatologic Surgery Ann Meeting</t>
  </si>
  <si>
    <t>ASDS</t>
  </si>
  <si>
    <t>10/23/19 - 10/27/19</t>
  </si>
  <si>
    <t>ODAC Conference</t>
  </si>
  <si>
    <t>ODAC</t>
  </si>
  <si>
    <t>1/16/20 - 1/20/20</t>
  </si>
  <si>
    <t>LT Adam Bussell</t>
  </si>
  <si>
    <t>Strasbourg Osteosynthesis Research Group</t>
  </si>
  <si>
    <t>SOR</t>
  </si>
  <si>
    <t>03/25/20 - 03/29/20</t>
  </si>
  <si>
    <t>LT Daniel Croom</t>
  </si>
  <si>
    <t>Transportatin</t>
  </si>
  <si>
    <t>SDEP</t>
  </si>
  <si>
    <t>LT Chama Dayama</t>
  </si>
  <si>
    <t>10/9/19 - 10/13/19</t>
  </si>
  <si>
    <t>Legacy of Orthognathic Surgery Symp.</t>
  </si>
  <si>
    <t>LT Alicia Gaidry</t>
  </si>
  <si>
    <t xml:space="preserve">Rady Children's Hospital </t>
  </si>
  <si>
    <t>Rady Children's Hospital</t>
  </si>
  <si>
    <t>2/3/20 - 2/6/20</t>
  </si>
  <si>
    <t>LT Thomas Mellor</t>
  </si>
  <si>
    <t>Third Annual IBD Summit</t>
  </si>
  <si>
    <t>Vindico</t>
  </si>
  <si>
    <t>10/22/19 - 10/24/19</t>
  </si>
  <si>
    <t>LT Rachel Neubert</t>
  </si>
  <si>
    <t>American Academy of Pediatrics Uniform Service Chapter</t>
  </si>
  <si>
    <t>AAPUSC</t>
  </si>
  <si>
    <t>LT John Peters</t>
  </si>
  <si>
    <t>LT Jaydeep Raval</t>
  </si>
  <si>
    <t>American College of Cardiology Annual Session</t>
  </si>
  <si>
    <t>3/26/20 - 3/30/20</t>
  </si>
  <si>
    <t>LT Aubrey Winn</t>
  </si>
  <si>
    <t>Michaela McKinley</t>
  </si>
  <si>
    <t>2/29/20 - 3/6/20</t>
  </si>
  <si>
    <t>Lawrence Eve</t>
  </si>
  <si>
    <t>Mr. Brian Zalewski</t>
  </si>
  <si>
    <t>Ski Spectacular</t>
  </si>
  <si>
    <t>Breckenridge, CO</t>
  </si>
  <si>
    <t>Disabled Sports USA</t>
  </si>
  <si>
    <t>12/8/19 - 12/15/19</t>
  </si>
  <si>
    <t>Ms. Karen Baldonado</t>
  </si>
  <si>
    <t>Association of Program Directors In Internal Medicine</t>
  </si>
  <si>
    <t>Tampa, FL</t>
  </si>
  <si>
    <t>4/18/20 - 4/20/19</t>
  </si>
  <si>
    <t>Ms. Mary Crist</t>
  </si>
  <si>
    <t>HM2 Greggory Sikes</t>
  </si>
  <si>
    <t>Ms. Kim Elliott</t>
  </si>
  <si>
    <t>Pathway to Success</t>
  </si>
  <si>
    <t>Ms. Li Eve</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</si>
  <si>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</si>
  <si>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</si>
  <si>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NAVWARSYSCOM Claimancy</t>
  </si>
  <si>
    <t>James M. Ryan</t>
  </si>
  <si>
    <t>james.m.ryan2@navy.mil</t>
  </si>
  <si>
    <t>Lt Alan Walker</t>
  </si>
  <si>
    <t>Career Opportunity Redefinition &amp; Exploration (CORE) Leadership Program</t>
  </si>
  <si>
    <t>Westlake, TX</t>
  </si>
  <si>
    <t>Deloitte University</t>
  </si>
  <si>
    <t>8 &amp;10 Nov 2019</t>
  </si>
  <si>
    <t>Hotel/Per Diem</t>
  </si>
  <si>
    <t>Dr. Douglas Lange</t>
  </si>
  <si>
    <t>2019 International Concept Development &amp; Experiment (ICD&amp;E) Conference</t>
  </si>
  <si>
    <t>Madrid, Spain</t>
  </si>
  <si>
    <t>NATO Science &amp; Technology Orgn (STO), Collaboration Support Office (CSO)</t>
  </si>
  <si>
    <t xml:space="preserve">  </t>
  </si>
  <si>
    <t>Scientist</t>
  </si>
  <si>
    <t>28 Oct &amp; 1 Nov 2019</t>
  </si>
  <si>
    <t>Misc Expenses</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</si>
  <si>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</si>
  <si>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</si>
  <si>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Naval Special Warfare Command</t>
  </si>
  <si>
    <t>LNC Shanna Todd</t>
  </si>
  <si>
    <t>shanna.todd@socom.mil</t>
  </si>
  <si>
    <t>Dorsey G. Wisotzki</t>
  </si>
  <si>
    <t>Changing the Narrative A Women's Leadership and Mentorship</t>
  </si>
  <si>
    <t>Virginia Beach, VA</t>
  </si>
  <si>
    <t>PROMOTE Foundation</t>
  </si>
  <si>
    <t>Travel</t>
  </si>
  <si>
    <t>NSWG-10 Chief of Staff</t>
  </si>
  <si>
    <t>10/7/2019-10/9/2019</t>
  </si>
  <si>
    <t>David H. Lee</t>
  </si>
  <si>
    <t>Veterans Day Speaking Engagement</t>
  </si>
  <si>
    <t>New York, NY</t>
  </si>
  <si>
    <t>Korean American Lawyers Association of Greater New York (KALAGNY)</t>
  </si>
  <si>
    <t>NSWG-10 Staff Judge Advocate</t>
  </si>
  <si>
    <t xml:space="preserve">Korean American Lawyers Association of Greater New York </t>
  </si>
  <si>
    <t>11/13/2019-11/14/2019</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</si>
  <si>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</si>
  <si>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</si>
  <si>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UNITED STATES NAVAL ACADEMY</t>
  </si>
  <si>
    <t>Christine Woodley</t>
  </si>
  <si>
    <t>woodley@usna.edu</t>
  </si>
  <si>
    <t>Bradford Barrett</t>
  </si>
  <si>
    <t>UCAR members meeting</t>
  </si>
  <si>
    <t>Health Education Conference</t>
  </si>
  <si>
    <t>University Corportation for Atmospheric Research</t>
  </si>
  <si>
    <t>car rental</t>
  </si>
  <si>
    <t>James Caroland</t>
  </si>
  <si>
    <t>Cyber Defense Workshop</t>
  </si>
  <si>
    <t>ground transportation</t>
  </si>
  <si>
    <t xml:space="preserve">Captain, USN </t>
  </si>
  <si>
    <t>Nato Science for Peace &amp; Security</t>
  </si>
  <si>
    <t>10/7/2019-10/13/2019</t>
  </si>
  <si>
    <t>Jessica Mohler</t>
  </si>
  <si>
    <t>3rd Annual Minnowbrook Summit</t>
  </si>
  <si>
    <t>Syracuse,NY</t>
  </si>
  <si>
    <t>3rd Annual Summit</t>
  </si>
  <si>
    <t>airfare</t>
  </si>
  <si>
    <t>rental &amp; meals</t>
  </si>
  <si>
    <t>Stevenson Education Center</t>
  </si>
  <si>
    <t>10/6/2019-10/7/2019</t>
  </si>
  <si>
    <t>incidentals</t>
  </si>
  <si>
    <t>Christine Copper</t>
  </si>
  <si>
    <t>Minnowbrook Summit</t>
  </si>
  <si>
    <t>Blue Mountain Lake, NY</t>
  </si>
  <si>
    <t>lodging</t>
  </si>
  <si>
    <t>meals</t>
  </si>
  <si>
    <t>Syracuse Univesity</t>
  </si>
  <si>
    <t>10/5/2019-10/7/2019</t>
  </si>
  <si>
    <t>Andrew Phillips</t>
  </si>
  <si>
    <t>Texas Academic Dean Event Series</t>
  </si>
  <si>
    <t>Houston/Dallas, TX</t>
  </si>
  <si>
    <t>Texas Academic Event Series</t>
  </si>
  <si>
    <t>lodging &amp; meals</t>
  </si>
  <si>
    <t>Dean</t>
  </si>
  <si>
    <t>USNA Foundation</t>
  </si>
  <si>
    <t>10/9/2019-10/13/2019</t>
  </si>
  <si>
    <t>Sommer Gentry</t>
  </si>
  <si>
    <t>OptumHealth Education</t>
  </si>
  <si>
    <t>Minneapolis,MN</t>
  </si>
  <si>
    <t xml:space="preserve">OptumHealth Education </t>
  </si>
  <si>
    <t>Optum Health</t>
  </si>
  <si>
    <t>10/13/2019-10/14/2019</t>
  </si>
  <si>
    <t>Yasmin Odunukwe &amp; 10 attendees</t>
  </si>
  <si>
    <t>WOC Stem Conference</t>
  </si>
  <si>
    <t>Detroit, MI</t>
  </si>
  <si>
    <t>LCDR &amp; Midshipmen</t>
  </si>
  <si>
    <t>10/4/2019-10/6/2019</t>
  </si>
  <si>
    <t>Samar Malek</t>
  </si>
  <si>
    <t>International Association of Shell and Spatial Structures</t>
  </si>
  <si>
    <t>Barcelon, Spain</t>
  </si>
  <si>
    <t xml:space="preserve">IASS </t>
  </si>
  <si>
    <t>IASS</t>
  </si>
  <si>
    <t>10/3/2019-10/14/2019</t>
  </si>
  <si>
    <t>Ann Wargula</t>
  </si>
  <si>
    <t>Pilot Fieldworkfor NCDOT Research</t>
  </si>
  <si>
    <t>Manteo, NC</t>
  </si>
  <si>
    <t>NCDOT Research</t>
  </si>
  <si>
    <t>North Carolina State University</t>
  </si>
  <si>
    <t>10/6/2019-10/12/2019</t>
  </si>
  <si>
    <t>Justin Allman</t>
  </si>
  <si>
    <t>Research collaboration visit</t>
  </si>
  <si>
    <t>Chapel Hill, NC</t>
  </si>
  <si>
    <t>Research Collaboration visit</t>
  </si>
  <si>
    <t>POV Mileage</t>
  </si>
  <si>
    <t>AMS Simons Travel Grant</t>
  </si>
  <si>
    <t>10/13/2019-10/15/2019</t>
  </si>
  <si>
    <t>Diane Bunce</t>
  </si>
  <si>
    <t>Science Departmental Seminar</t>
  </si>
  <si>
    <t>Science Seminar</t>
  </si>
  <si>
    <t>Le Moyne College Science Department</t>
  </si>
  <si>
    <t>10/17/2019-10/21/2019</t>
  </si>
  <si>
    <t>Elizabeth Getto</t>
  </si>
  <si>
    <t>Nuclear Engineering Seminar</t>
  </si>
  <si>
    <t>University Park, PA</t>
  </si>
  <si>
    <t>Nuclear Seminar</t>
  </si>
  <si>
    <t>Meals &amp; Incidentals</t>
  </si>
  <si>
    <t>J.P. Allen, Nuclear Dept.</t>
  </si>
  <si>
    <t>10/16/2019-10/17/2019</t>
  </si>
  <si>
    <t>Chase Lee</t>
  </si>
  <si>
    <t>Youth Movement Against Alzeihmers Association</t>
  </si>
  <si>
    <t>MIDN</t>
  </si>
  <si>
    <t>10/22/2019-10/24/2019</t>
  </si>
  <si>
    <t>Peter Guth</t>
  </si>
  <si>
    <t>Fulbright 20-21 Competition</t>
  </si>
  <si>
    <t>Fulbright Competition</t>
  </si>
  <si>
    <t>Fulbright US Scholar Program</t>
  </si>
  <si>
    <t>10/28/2019-10/29/2019</t>
  </si>
  <si>
    <t>George Hamilton &amp; John Mall</t>
  </si>
  <si>
    <t>SNAME Maritime Convention</t>
  </si>
  <si>
    <t>Tacoma, WA</t>
  </si>
  <si>
    <t>SNAME Convention</t>
  </si>
  <si>
    <t>Midshipmen</t>
  </si>
  <si>
    <t>SNAME Chesapeake section</t>
  </si>
  <si>
    <t>10/30/2019-11/1/2019</t>
  </si>
  <si>
    <t>Karen Flack</t>
  </si>
  <si>
    <t>Midwest Mechanics Seminar Sport</t>
  </si>
  <si>
    <t>Puride, IL &amp; Iowa State, MN</t>
  </si>
  <si>
    <t>Five US Midwest Universities</t>
  </si>
  <si>
    <t>10/9/2019-10/15/2019</t>
  </si>
  <si>
    <t>Matthew Dziennik</t>
  </si>
  <si>
    <t>Annual Conference</t>
  </si>
  <si>
    <t>Montreal, Canada</t>
  </si>
  <si>
    <t xml:space="preserve">North American Conference on British Studies </t>
  </si>
  <si>
    <t>200 ATTENDEES</t>
  </si>
  <si>
    <t>Army-Navy Soccer Match</t>
  </si>
  <si>
    <t>Chester, PA</t>
  </si>
  <si>
    <t>MIDSHIPMEN</t>
  </si>
  <si>
    <t>Philadelphia Union</t>
  </si>
  <si>
    <t>10/11/2019-10/11/2019</t>
  </si>
  <si>
    <t>Standford's Fluid Mechanics Seminar</t>
  </si>
  <si>
    <t>Palo Alto, CA</t>
  </si>
  <si>
    <t>Standford's Fluid Mechanics Engineer</t>
  </si>
  <si>
    <t>Standford Department of Mechanical Engineers</t>
  </si>
  <si>
    <t>11/11/2019-11/12-2019</t>
  </si>
  <si>
    <t>8 ATTENDEES</t>
  </si>
  <si>
    <t>Cybersecurity Awarness Week Policy Competition</t>
  </si>
  <si>
    <t>Brooklyn, NY</t>
  </si>
  <si>
    <t>Cybersecurity Awarness Week Policy Competiotion</t>
  </si>
  <si>
    <t>New York University</t>
  </si>
  <si>
    <t>11/7/2019-11/9/2019</t>
  </si>
  <si>
    <t>Anthony Capuano</t>
  </si>
  <si>
    <t>Gold Star Teen Adventure Teen Hunt</t>
  </si>
  <si>
    <t>Hyndman, PA</t>
  </si>
  <si>
    <t>rental car</t>
  </si>
  <si>
    <t>Ensign</t>
  </si>
  <si>
    <t>Gold Star Teen Adventures</t>
  </si>
  <si>
    <t>11/8/2019-11/11/2019</t>
  </si>
  <si>
    <t>mealks</t>
  </si>
  <si>
    <t>NCAA DI Faculty Representative Institute</t>
  </si>
  <si>
    <t>Bellevue, WA</t>
  </si>
  <si>
    <t xml:space="preserve">NCAA </t>
  </si>
  <si>
    <t>11/6/2019-11/11/2019</t>
  </si>
  <si>
    <t>28 ATTENDEES</t>
  </si>
  <si>
    <t>Send off Reception to 2nd LT's assignment to Japan</t>
  </si>
  <si>
    <t>Send off Reception</t>
  </si>
  <si>
    <t>Embassay of Japan</t>
  </si>
  <si>
    <t>11/7/2019-11/7/2019</t>
  </si>
  <si>
    <t>Mental Health Waiver Think Tank</t>
  </si>
  <si>
    <t>Indianapolis, IN</t>
  </si>
  <si>
    <t>NCAA</t>
  </si>
  <si>
    <t>11/13/2019-11/15/2019</t>
  </si>
  <si>
    <t>ground transportation &amp; incidentals</t>
  </si>
  <si>
    <t>Daphne Skipper</t>
  </si>
  <si>
    <t>Ann Arbor, MI</t>
  </si>
  <si>
    <t>University of MI</t>
  </si>
  <si>
    <t>11/3/2019-11/8/2019</t>
  </si>
  <si>
    <t>Standford University School of Medicine Seminar</t>
  </si>
  <si>
    <t>Johns Hopkins University ERGOT</t>
  </si>
  <si>
    <t>11/21/2019-11/22/2019</t>
  </si>
  <si>
    <t>Irina Popovici</t>
  </si>
  <si>
    <t>Challenges in Mathematical and Competional Modeling</t>
  </si>
  <si>
    <t>Banff, Alberta, Canda</t>
  </si>
  <si>
    <t>Challenges in Mathematical and Competiional Modeling</t>
  </si>
  <si>
    <t>International Research Station for Mathematics</t>
  </si>
  <si>
    <t>11/30/2019-12/7/2019</t>
  </si>
  <si>
    <t>Daniel O'Sullivan</t>
  </si>
  <si>
    <t>Middle States Conference on Higher Education (MSCHE)</t>
  </si>
  <si>
    <t>Conference</t>
  </si>
  <si>
    <t>Vice Academic Dean</t>
  </si>
  <si>
    <t>MSCHE</t>
  </si>
  <si>
    <t>12/8/2019-12/11/2019</t>
  </si>
  <si>
    <t>Gale Mattox</t>
  </si>
  <si>
    <t>13th Forum on Internationalization of Science &amp; Humanties</t>
  </si>
  <si>
    <t>13th Forum on Internationalization of Science &amp; Humanities Forum</t>
  </si>
  <si>
    <t>American Friends of A. Von Humboldt</t>
  </si>
  <si>
    <t>12/5/2019-12/11/2019</t>
  </si>
  <si>
    <t>Michelle Jamer</t>
  </si>
  <si>
    <t>Research Seminar</t>
  </si>
  <si>
    <t>Tuscaloosa, AL</t>
  </si>
  <si>
    <t>rental car &amp; incidentals</t>
  </si>
  <si>
    <t>University of Alabamna-Phyics Seminar</t>
  </si>
  <si>
    <t>12/3/2019-12/5/2019</t>
  </si>
  <si>
    <t>Competitive Safeguards &amp; Medical Aspects of Sports Mtg</t>
  </si>
  <si>
    <t>lodgins &amp; incidentals</t>
  </si>
  <si>
    <t>12/8/2019-12/10/2019</t>
  </si>
  <si>
    <t>ground transportation &amp; meals</t>
  </si>
  <si>
    <t>American Society of Transplant Surgeon Winter Meeting</t>
  </si>
  <si>
    <t>Miami, FL</t>
  </si>
  <si>
    <t>1/9/2010-1/11/2020</t>
  </si>
  <si>
    <t>Michael Pifer</t>
  </si>
  <si>
    <t>NFL Players Association</t>
  </si>
  <si>
    <t>Pasadena, CA</t>
  </si>
  <si>
    <t>Midshipman</t>
  </si>
  <si>
    <t>1/13/2020-1/19/2020</t>
  </si>
  <si>
    <t>Elijah Vernon, Kathryn Fung, Allison Annick &amp; Franchette Allarey</t>
  </si>
  <si>
    <t>Walt Disney Imagineering Imaginations Student Design Competition</t>
  </si>
  <si>
    <t>Glendale, CA</t>
  </si>
  <si>
    <t xml:space="preserve">Walt Disney Imagineering </t>
  </si>
  <si>
    <t>1/12/2020-1/17/2020</t>
  </si>
  <si>
    <t>Van Nguyen</t>
  </si>
  <si>
    <t>MSRI Quantum Symmetries Workshop</t>
  </si>
  <si>
    <t>Berkley, CA</t>
  </si>
  <si>
    <t>Asst. Professor</t>
  </si>
  <si>
    <t xml:space="preserve">Mathematical </t>
  </si>
  <si>
    <t>1/23/2020-1/31/2020</t>
  </si>
  <si>
    <t>Thomas Buchanan</t>
  </si>
  <si>
    <t>Alumni Association Gala</t>
  </si>
  <si>
    <t>Fort Lauderdale, FL</t>
  </si>
  <si>
    <t>Alumni Association-Fort Lauderdale Chapter</t>
  </si>
  <si>
    <t>1/24/2029-1/26/2020</t>
  </si>
  <si>
    <t>Svetlana Avramov-Zamurovic</t>
  </si>
  <si>
    <t>Lecture at Madison UW</t>
  </si>
  <si>
    <t>Madison, Wisconson</t>
  </si>
  <si>
    <t>Mathematics Department and Wisconsin Institutes for Discovery</t>
  </si>
  <si>
    <t>2/5/2020-2/8/2020</t>
  </si>
  <si>
    <t>Clayton Pelzer</t>
  </si>
  <si>
    <t>Knight-Hennessy Scholarship Interview</t>
  </si>
  <si>
    <t xml:space="preserve">Knight-Hennessy Scholars </t>
  </si>
  <si>
    <t>2/6/2020-2/9/2020</t>
  </si>
  <si>
    <t>Jeff Larsen</t>
  </si>
  <si>
    <t>Spacewatch Collaboration Meeting</t>
  </si>
  <si>
    <t>Tucson, AZ</t>
  </si>
  <si>
    <t>Spacewatch, U of AZ</t>
  </si>
  <si>
    <t>2/5/2020-2/9/2020</t>
  </si>
  <si>
    <t>Mentoring and Partnership for Women in Rume (MPWR)</t>
  </si>
  <si>
    <t xml:space="preserve">Mentoring and Partnership for Women in Rume </t>
  </si>
  <si>
    <t>MPWR</t>
  </si>
  <si>
    <t>2/25/2020-2/26/2020</t>
  </si>
  <si>
    <t>Jeff Kosseff</t>
  </si>
  <si>
    <t>Technology, Media, &amp; Privacy Law Symposium</t>
  </si>
  <si>
    <t>Gainesville, FL</t>
  </si>
  <si>
    <t>2/13/2020-2/14/2020</t>
  </si>
  <si>
    <t>NCAA PAC12 Student-Athlete Mental Health Summit</t>
  </si>
  <si>
    <t>NCAA PAC12 Student Athlete Mental Health Summit</t>
  </si>
  <si>
    <t>airfare &amp; lodging</t>
  </si>
  <si>
    <t>University of California</t>
  </si>
  <si>
    <t>1/15/2020-1/17/2020</t>
  </si>
  <si>
    <t>Green Lectureship</t>
  </si>
  <si>
    <t>Fort Worth, TX</t>
  </si>
  <si>
    <t>Texas Christian University</t>
  </si>
  <si>
    <t>2/23/2020-2/26/2020</t>
  </si>
  <si>
    <t>Malcolm Perry</t>
  </si>
  <si>
    <t>95th East-West Shrine Bowl</t>
  </si>
  <si>
    <t>St. Peterburg, FL</t>
  </si>
  <si>
    <t>1/11/2019-1/19/2020</t>
  </si>
  <si>
    <t>Nayoung Rim</t>
  </si>
  <si>
    <t>American Economic Association -CeMENT Workshop</t>
  </si>
  <si>
    <t>American Economic Association-CeMENT Workshop</t>
  </si>
  <si>
    <t xml:space="preserve">meals       </t>
  </si>
  <si>
    <t>American Economic Association</t>
  </si>
  <si>
    <t>12/30/2019-1/7/2020</t>
  </si>
  <si>
    <t>Frey Pankratz</t>
  </si>
  <si>
    <t>Yale Cyber Norms Workshop</t>
  </si>
  <si>
    <t>New Havent, CT</t>
  </si>
  <si>
    <t>2/6/2020-2/8/2020</t>
  </si>
  <si>
    <t>Colin Kane &amp; John Hangling</t>
  </si>
  <si>
    <t>RSA Conference 2000</t>
  </si>
  <si>
    <t>RSA Conferene 2000</t>
  </si>
  <si>
    <t>RSA</t>
  </si>
  <si>
    <t>2/23/2020-2/28/2020</t>
  </si>
  <si>
    <t>Edward Barrett</t>
  </si>
  <si>
    <t>University of Haifa</t>
  </si>
  <si>
    <t>Haifa, Israel</t>
  </si>
  <si>
    <t>Dr.</t>
  </si>
  <si>
    <t>11/1/2019-11/8/2019</t>
  </si>
  <si>
    <t>Schwarznman  Scholarship Interview</t>
  </si>
  <si>
    <t>New York City, NY</t>
  </si>
  <si>
    <t>Schwarzman Scholarship Interview</t>
  </si>
  <si>
    <t>Schwarznman  Scholars</t>
  </si>
  <si>
    <t>11/3/2019-11/5/2019</t>
  </si>
  <si>
    <t>Trent Tetterton</t>
  </si>
  <si>
    <t>Schawarzman Scholarship Interview</t>
  </si>
  <si>
    <t>Schawarzman Scholars</t>
  </si>
  <si>
    <t>David Postma</t>
  </si>
  <si>
    <t>Marshall Scholarship Interview</t>
  </si>
  <si>
    <t>Marshall Scholars</t>
  </si>
  <si>
    <t>11/4/2019-11/5/2019</t>
  </si>
  <si>
    <t>Juliet O'Brien</t>
  </si>
  <si>
    <t>11/5/2019-11/7/2019</t>
  </si>
  <si>
    <t>Christian Hoffman</t>
  </si>
  <si>
    <t>train</t>
  </si>
  <si>
    <t>`</t>
  </si>
  <si>
    <t>Katherine Thompson</t>
  </si>
  <si>
    <t>Mathcounts Question Writing Meeting</t>
  </si>
  <si>
    <t>Mathcounts</t>
  </si>
  <si>
    <t>airfare &amp; ground transportation</t>
  </si>
  <si>
    <t>Mathcounts Foundation</t>
  </si>
  <si>
    <t>11/8/2019-11/10/2019</t>
  </si>
  <si>
    <t>Aidan Sabety-Mass</t>
  </si>
  <si>
    <t>11/12/2019-11/14/2019</t>
  </si>
  <si>
    <t>USNA Glee Club</t>
  </si>
  <si>
    <t>Symphony Concerts</t>
  </si>
  <si>
    <t>Rochester, NY</t>
  </si>
  <si>
    <t>Rochester Philharmonic Orchestra</t>
  </si>
  <si>
    <t>11/13/2019-11/17/2019</t>
  </si>
  <si>
    <t xml:space="preserve">                           meals</t>
  </si>
  <si>
    <t>Kaden Dohm</t>
  </si>
  <si>
    <t>11/15/2019-11/16/2019</t>
  </si>
  <si>
    <t>Conference on Geometric Methods in Representation Theory</t>
  </si>
  <si>
    <t>Iowa City, IA</t>
  </si>
  <si>
    <t>Conerence on Geometric Methods in Representation Theory</t>
  </si>
  <si>
    <t>AMS-Simons Travel Grant</t>
  </si>
  <si>
    <t>11/16/2019-11/19/2019</t>
  </si>
  <si>
    <t>Joe Rubino</t>
  </si>
  <si>
    <t>Navy Football Game</t>
  </si>
  <si>
    <t>South Bend, IN</t>
  </si>
  <si>
    <t>CFO</t>
  </si>
  <si>
    <t>Naval Academy Athletic Association</t>
  </si>
  <si>
    <t>11/15/2019-11/17/2019</t>
  </si>
  <si>
    <t>Brian Hawkins</t>
  </si>
  <si>
    <t>Indiana Naval Academy Regatta Sailing Competition</t>
  </si>
  <si>
    <t>Ezhimala, Keral India</t>
  </si>
  <si>
    <t xml:space="preserve">Indiana Naval Academy </t>
  </si>
  <si>
    <t>MAJOR</t>
  </si>
  <si>
    <t xml:space="preserve">Indiana Naval Academy   </t>
  </si>
  <si>
    <t>12/6/2019-12/15/2019</t>
  </si>
  <si>
    <t>Naomi Utgoff</t>
  </si>
  <si>
    <t>AEA ceMENT Workshop</t>
  </si>
  <si>
    <t>American Economics Association</t>
  </si>
  <si>
    <t>1/2/2020-1/6/2020</t>
  </si>
  <si>
    <t>Faculty &amp; Staff</t>
  </si>
  <si>
    <t>Army-Navy Football Game &amp; Gala</t>
  </si>
  <si>
    <t>Army-Navy Game</t>
  </si>
  <si>
    <t>Senior Leadership Team</t>
  </si>
  <si>
    <t>Naval Academy Athletic Association (NAAA)</t>
  </si>
  <si>
    <t>12/13/2019-12/14/2019</t>
  </si>
  <si>
    <t>Anna Svirsko</t>
  </si>
  <si>
    <t>MPWR Seminar</t>
  </si>
  <si>
    <t>Mark Nevitt</t>
  </si>
  <si>
    <t>Duke Law, Ethics and National Security</t>
  </si>
  <si>
    <t>Duke Law</t>
  </si>
  <si>
    <t>Duke Law School</t>
  </si>
  <si>
    <t>2/28/2020-2/29/2020</t>
  </si>
  <si>
    <t>John Polga-Hecimovich</t>
  </si>
  <si>
    <t>La Democracia Electoral y los Retos de le Nueva Decada</t>
  </si>
  <si>
    <t>Mexico City, MX</t>
  </si>
  <si>
    <t>Electoral Institute of Mexico City</t>
  </si>
  <si>
    <t>2/11/202020-2/13/2020</t>
  </si>
  <si>
    <t>Sistemas electorales y el rol de la sociedad civil</t>
  </si>
  <si>
    <t>Santo Domingo, Dominician Republic</t>
  </si>
  <si>
    <t>Keynote speaker</t>
  </si>
  <si>
    <t>Alianza ONG</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</si>
  <si>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</si>
  <si>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</si>
  <si>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Naval Facilities Engineering Command</t>
  </si>
  <si>
    <t>Belynda Miller-Myles</t>
  </si>
  <si>
    <t xml:space="preserve"> belynda.miller-miles@navy.mil</t>
  </si>
  <si>
    <t>Robert Conway</t>
  </si>
  <si>
    <t>International Unexploded Ordinance Forum</t>
  </si>
  <si>
    <t>Bern, Switzerland</t>
  </si>
  <si>
    <t>Swiss DoD</t>
  </si>
  <si>
    <t>Air and Train Transportation</t>
  </si>
  <si>
    <t>Engineer, Explosion Effects abd Consequences Division</t>
  </si>
  <si>
    <t>2/9/2020 - 2/14/2020</t>
  </si>
  <si>
    <r>
      <rPr>
        <b/>
        <sz val="10"/>
        <rFont val="Arial"/>
      </rPr>
      <t>OGE Form-1353</t>
    </r>
    <r>
      <rPr>
        <sz val="10"/>
        <rFont val="Arial"/>
      </rPr>
      <t xml:space="preserve">
(OGE-Approved Alternative for SF-326)
February 2011</t>
    </r>
  </si>
  <si>
    <r>
      <rPr>
        <sz val="9"/>
        <rFont val="Arial"/>
      </rPr>
      <t xml:space="preserve">This report implements 31 U.S.C. </t>
    </r>
    <r>
      <rPr>
        <sz val="9"/>
        <rFont val="Calibri"/>
      </rPr>
      <t>§</t>
    </r>
    <r>
      <rPr>
        <sz val="9"/>
        <rFont val="Arial"/>
      </rPr>
      <t xml:space="preserve"> 1353.  It does not supersede other reports that may have to be filed when travel expenses are accepted under other authority.  For definitions and policies, see 41 CFR part 304-1.</t>
    </r>
  </si>
  <si>
    <t>Naval Supply Systems Command</t>
  </si>
  <si>
    <t>Norma Crowther</t>
  </si>
  <si>
    <t>norma.crowther@navy.mil</t>
  </si>
  <si>
    <t>Dashawn Garcia</t>
  </si>
  <si>
    <t>Advanced Culinary Training Program</t>
  </si>
  <si>
    <t>National Restaurant Association Education Foundation</t>
  </si>
  <si>
    <t>Hotel
Meals</t>
  </si>
  <si>
    <t xml:space="preserve">        X
        X</t>
  </si>
  <si>
    <t>$426.00
$225.00</t>
  </si>
  <si>
    <t>CS2</t>
  </si>
  <si>
    <t xml:space="preserve">National Restaurant Association Educational Foundation </t>
  </si>
  <si>
    <t>12/08/2019 -  12/14/2019</t>
  </si>
  <si>
    <t>Training Fee
Misc (taxes)</t>
  </si>
  <si>
    <t>$995.00
$120.00</t>
  </si>
  <si>
    <t>Karla Moreno</t>
  </si>
  <si>
    <t>CS3</t>
  </si>
  <si>
    <t>12/08/2019 -12/14/2019</t>
  </si>
  <si>
    <t>Joshua Carlton</t>
  </si>
  <si>
    <t>12/08/2019 - 12/14/2019</t>
  </si>
  <si>
    <t>Kenyoo Tatum</t>
  </si>
  <si>
    <t>CSSSN</t>
  </si>
  <si>
    <t xml:space="preserve">Tanya Meehan </t>
  </si>
  <si>
    <t>ECRM Cosmetics Event</t>
  </si>
  <si>
    <t xml:space="preserve">Chicago, IL </t>
  </si>
  <si>
    <t>ECRM</t>
  </si>
  <si>
    <t xml:space="preserve">Hotel </t>
  </si>
  <si>
    <t xml:space="preserve">Buyer </t>
  </si>
  <si>
    <t>1/12/2020 - 1/16/2020</t>
  </si>
  <si>
    <t xml:space="preserve">Lauren Taylor </t>
  </si>
  <si>
    <t xml:space="preserve">Asst. Buyer </t>
  </si>
  <si>
    <t xml:space="preserve">Michele Sumerlin </t>
  </si>
  <si>
    <t xml:space="preserve">ECRM Cough &amp; Cold </t>
  </si>
  <si>
    <t xml:space="preserve">ECRM </t>
  </si>
  <si>
    <t>1/26/2020 - 1/29/2020</t>
  </si>
  <si>
    <t xml:space="preserve">Elizabeth Bargy </t>
  </si>
  <si>
    <t>1/26/2020- 1/29/2020</t>
  </si>
  <si>
    <t xml:space="preserve">Benjamin Weers </t>
  </si>
  <si>
    <t xml:space="preserve">COKEM Event </t>
  </si>
  <si>
    <t>Scottdale, AZ</t>
  </si>
  <si>
    <t>COKEM</t>
  </si>
  <si>
    <t>COKEM Desert Ice Event</t>
  </si>
  <si>
    <t>2/24/2020 - 2/27/2020</t>
  </si>
  <si>
    <t>John R. Host</t>
  </si>
  <si>
    <t>National Defense Transportation Association Military Unit of the Year Awards Presentation</t>
  </si>
  <si>
    <t>St. Louis, MO</t>
  </si>
  <si>
    <t>National Defense Transportation Association</t>
  </si>
  <si>
    <t>Registration Fee</t>
  </si>
  <si>
    <t>Regional Transportation Manager</t>
  </si>
  <si>
    <t>10/5/2019 - 10/10/2019</t>
  </si>
  <si>
    <t>Bin Host</t>
  </si>
  <si>
    <t>Spouse</t>
  </si>
  <si>
    <t>Bus Transportation</t>
  </si>
  <si>
    <t>Tour Guide</t>
  </si>
  <si>
    <t>SPMAGTF LCE</t>
  </si>
  <si>
    <t>MCU</t>
  </si>
  <si>
    <t>Career Planner</t>
  </si>
  <si>
    <t>Marine Corps University</t>
  </si>
  <si>
    <t>Syracuse/Gela, Sicily</t>
  </si>
  <si>
    <t>Operation Husky Staff Ride</t>
  </si>
  <si>
    <t>Brown, Cheyenne</t>
  </si>
  <si>
    <t>Fisical Clerk</t>
  </si>
  <si>
    <t>Lichtenberger, Ross</t>
  </si>
  <si>
    <t>FMRA Chief</t>
  </si>
  <si>
    <t>Bird, Joshua</t>
  </si>
  <si>
    <t>Medical Chief</t>
  </si>
  <si>
    <t>Wright, Jonathan</t>
  </si>
  <si>
    <t>S3 FOPS</t>
  </si>
  <si>
    <t>Weimer, Jeremy</t>
  </si>
  <si>
    <t>S6 Officer</t>
  </si>
  <si>
    <t>Walton, John</t>
  </si>
  <si>
    <t>Wallace, Malik</t>
  </si>
  <si>
    <t>Adjutant</t>
  </si>
  <si>
    <t>Vaughan, Tyler</t>
  </si>
  <si>
    <t>S3 Training Chief</t>
  </si>
  <si>
    <t>Stricker, Christopher</t>
  </si>
  <si>
    <t>S6 Data Chief</t>
  </si>
  <si>
    <t>Rotola, Louis</t>
  </si>
  <si>
    <t>LCE CO</t>
  </si>
  <si>
    <t>Rosenberg, Daniel</t>
  </si>
  <si>
    <t>LS NCO</t>
  </si>
  <si>
    <t>Roldan, Joshua</t>
  </si>
  <si>
    <t>S3 COPS</t>
  </si>
  <si>
    <t>Garcia, Jose</t>
  </si>
  <si>
    <t>Maintenance Chief</t>
  </si>
  <si>
    <t>Montelongo, Robert</t>
  </si>
  <si>
    <t>S6 Maint Chief</t>
  </si>
  <si>
    <t>McGuire, Justin</t>
  </si>
  <si>
    <t>Medical Officer</t>
  </si>
  <si>
    <t>Marshall, Jacob</t>
  </si>
  <si>
    <t>LCE SGTMAJ</t>
  </si>
  <si>
    <t>Lumm, Julian</t>
  </si>
  <si>
    <t>Supply Officer</t>
  </si>
  <si>
    <t>Khanas, Yaroslav</t>
  </si>
  <si>
    <t>FRSS Doctor</t>
  </si>
  <si>
    <t>Juarez, Marc</t>
  </si>
  <si>
    <t>Ammo Tech</t>
  </si>
  <si>
    <t>Johnson, Samuel</t>
  </si>
  <si>
    <t>FRSS Training Chief</t>
  </si>
  <si>
    <t>Johns, Elliot</t>
  </si>
  <si>
    <t>COMMSTRAT Officer</t>
  </si>
  <si>
    <t>Jenkins, Grace</t>
  </si>
  <si>
    <t>KO</t>
  </si>
  <si>
    <t>Jean, Marvin</t>
  </si>
  <si>
    <t>S4 Officer</t>
  </si>
  <si>
    <t>Ingram, Joshua</t>
  </si>
  <si>
    <t>FRSS Surgen</t>
  </si>
  <si>
    <t>Hippensteel, Kirk</t>
  </si>
  <si>
    <t>Guiterrez, Jaime</t>
  </si>
  <si>
    <t>S1 Chief</t>
  </si>
  <si>
    <t>Gruenberg, Anna</t>
  </si>
  <si>
    <t>MMO</t>
  </si>
  <si>
    <t>Groen, Freddie</t>
  </si>
  <si>
    <t>FRSS Commander</t>
  </si>
  <si>
    <t>Geiger, Phillip</t>
  </si>
  <si>
    <t>S2 Officer</t>
  </si>
  <si>
    <t>Faust, Nicholas</t>
  </si>
  <si>
    <t>LCE XO</t>
  </si>
  <si>
    <t>Fangue, Jared</t>
  </si>
  <si>
    <t>Supply Clerk</t>
  </si>
  <si>
    <t>Dobson, Rhodney</t>
  </si>
  <si>
    <t>Destree, Katrina</t>
  </si>
  <si>
    <t>Coria, Jaime</t>
  </si>
  <si>
    <t>S3A</t>
  </si>
  <si>
    <t>Bradley, Ryan</t>
  </si>
  <si>
    <t>Disbursing Officer</t>
  </si>
  <si>
    <t>Armijo, Paul</t>
  </si>
  <si>
    <t>FRSS LPO</t>
  </si>
  <si>
    <t>Carino, Roger</t>
  </si>
  <si>
    <t>FRSS Nurse</t>
  </si>
  <si>
    <t>Amsden, Angela</t>
  </si>
  <si>
    <t>oscar.reyna@usmc.mil</t>
  </si>
  <si>
    <t xml:space="preserve">SSgt Reyna </t>
  </si>
  <si>
    <t>U.S. Marine Corps Forces Europe and Africa</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</si>
  <si>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</si>
  <si>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r>
      <rPr>
        <b/>
        <sz val="10"/>
        <rFont val="Arial"/>
        <family val="2"/>
      </rPr>
      <t>OGE Form-1353</t>
    </r>
    <r>
      <rPr>
        <sz val="10"/>
        <rFont val="Arial"/>
        <family val="2"/>
      </rPr>
      <t xml:space="preserve">
(OGE-Approved Alternative for SF-326)
February 2011</t>
    </r>
  </si>
  <si>
    <r>
      <rPr>
        <b/>
        <sz val="10"/>
        <rFont val="Arial"/>
        <family val="2"/>
      </rPr>
      <t>OGE Form-1353</t>
    </r>
    <r>
      <rPr>
        <sz val="10"/>
        <color rgb="FF000000"/>
        <rFont val="Arial"/>
      </rPr>
      <t xml:space="preserve">
(OGE-Approved Alternative for SF-326)
February 2011</t>
    </r>
  </si>
  <si>
    <t>3/3/2020 3/6/2020</t>
  </si>
  <si>
    <t>Int'l Supply Chain Protection Org</t>
  </si>
  <si>
    <t>Capt, 3d MRB</t>
  </si>
  <si>
    <t xml:space="preserve">Association of Marine Corps Logisticians </t>
  </si>
  <si>
    <t>Irving, TX</t>
  </si>
  <si>
    <t>Global Supply Chain Conference</t>
  </si>
  <si>
    <t>Mackenzie Gage</t>
  </si>
  <si>
    <t>zenon.keske@socom.mil</t>
  </si>
  <si>
    <t>Maj Zenon Keske</t>
  </si>
  <si>
    <t>MARSOC</t>
  </si>
  <si>
    <t>Navy</t>
  </si>
  <si>
    <t>10/3/2019-10/8/2019</t>
  </si>
  <si>
    <t>Ukranian Government</t>
  </si>
  <si>
    <t>Recovering Service Member</t>
  </si>
  <si>
    <t>Transportation and event fees</t>
  </si>
  <si>
    <t>Food</t>
  </si>
  <si>
    <t>Kiev, Ukraine</t>
  </si>
  <si>
    <t>Marathon</t>
  </si>
  <si>
    <t>Dylan corbin</t>
  </si>
  <si>
    <t>Christina Rodriguez</t>
  </si>
  <si>
    <t>Patrick Nugent</t>
  </si>
  <si>
    <t>Joshua Manning</t>
  </si>
  <si>
    <t>2/18/2020-2/27/2020</t>
  </si>
  <si>
    <t>Canadian Government</t>
  </si>
  <si>
    <t>Participation fees and transportation in country for the sporting event</t>
  </si>
  <si>
    <t>Whistler, Canada</t>
  </si>
  <si>
    <t>Allied Winter Sports Camp</t>
  </si>
  <si>
    <t>Ben Pearce</t>
  </si>
  <si>
    <t>John Pinkam</t>
  </si>
  <si>
    <t>Gabriel Rodriguez</t>
  </si>
  <si>
    <t>Dakota Miller</t>
  </si>
  <si>
    <t>Donald Dansby</t>
  </si>
  <si>
    <t>Nathan Hauer</t>
  </si>
  <si>
    <t>Paulo Rojasrengifo</t>
  </si>
  <si>
    <t>Errol Hamilton</t>
  </si>
  <si>
    <t>gavriel.swerling@usmc.mil</t>
  </si>
  <si>
    <t>Capt G. B. Swerling</t>
  </si>
  <si>
    <t>WOUNDED WARRIOR REGIMENT, HQMC</t>
  </si>
  <si>
    <t>DEPARTMENT OF THE NAVY</t>
  </si>
  <si>
    <t>12/4/2019-12/6/2019</t>
  </si>
  <si>
    <t>National Park Service</t>
  </si>
  <si>
    <t>Sergeant</t>
  </si>
  <si>
    <t>National Park Foundation</t>
  </si>
  <si>
    <t>Washington DC</t>
  </si>
  <si>
    <t>White House Tree Lighting Ceremony</t>
  </si>
  <si>
    <t>Juan Chavez</t>
  </si>
  <si>
    <t>james.j.odonnell@usmc.mil</t>
  </si>
  <si>
    <t>James O'Donnell</t>
  </si>
  <si>
    <t>02/20/2020-02/22/2020</t>
  </si>
  <si>
    <t>Staff Secretary</t>
  </si>
  <si>
    <t>Deloitte CORE Leadership Program</t>
  </si>
  <si>
    <t>Mary Flatley</t>
  </si>
  <si>
    <t>02/05/2020-02/06/2020</t>
  </si>
  <si>
    <t>Reagan Wreath Laying Ceremony</t>
  </si>
  <si>
    <t>Sergeant Major</t>
  </si>
  <si>
    <t>Reagan Library</t>
  </si>
  <si>
    <t>Simi Valley, CA</t>
  </si>
  <si>
    <t>Matthew Hackett</t>
  </si>
  <si>
    <t>Commanding General</t>
  </si>
  <si>
    <t>Daniel Conley</t>
  </si>
  <si>
    <t>jacqueline.morris@usmc.mil</t>
  </si>
  <si>
    <t>Jacqueline Morris</t>
  </si>
  <si>
    <t>MCIWEST-MCB CAMPEN</t>
  </si>
  <si>
    <t>2/3/2020-2/7/2020</t>
  </si>
  <si>
    <t>Toray Advanced Composites, University of South Carolina McNair Aerospace Center</t>
  </si>
  <si>
    <t>Program Officer</t>
  </si>
  <si>
    <t>University of South Carlolina McNair Aerospace Center</t>
  </si>
  <si>
    <t>Columbia, SC</t>
  </si>
  <si>
    <t>Induction Welding Workshop</t>
  </si>
  <si>
    <t>Neil Graf</t>
  </si>
  <si>
    <t>11/22/2019-11/26/2019</t>
  </si>
  <si>
    <t>American Physical Society</t>
  </si>
  <si>
    <t>Director, Code 331</t>
  </si>
  <si>
    <t>72nd Annual Meeting of the APS Division of Fluid Dynamics</t>
  </si>
  <si>
    <t>Thomas Fu</t>
  </si>
  <si>
    <t>Penney Pack</t>
  </si>
  <si>
    <t>penney.pack@navy.mil</t>
  </si>
  <si>
    <t>NAVAIR</t>
  </si>
  <si>
    <t>NAVAL POSTGRADUATE SCHOOL</t>
  </si>
  <si>
    <t>Naval War College</t>
  </si>
  <si>
    <t>MAR FORPAC</t>
  </si>
  <si>
    <t>ONR</t>
  </si>
  <si>
    <t>PenneyPack</t>
  </si>
  <si>
    <t>local transportation</t>
  </si>
  <si>
    <t>03/03/2020-03/05/2020</t>
  </si>
  <si>
    <t>McKinsey &amp; Company and the Aspen Institute</t>
  </si>
  <si>
    <t>Assistant Secretary of the Navy (Financial Management and Comptroller</t>
  </si>
  <si>
    <t>Conference fee</t>
  </si>
  <si>
    <t>Insight to Innovation:  The Future of Government Summit</t>
  </si>
  <si>
    <t>Mr. Thomas Harker</t>
  </si>
  <si>
    <t>02/16/2020-02/18/2020</t>
  </si>
  <si>
    <t xml:space="preserve">National Safety Council  </t>
  </si>
  <si>
    <t>Director, Occupational Safety and Health</t>
  </si>
  <si>
    <t>lodging/meals</t>
  </si>
  <si>
    <t>National Safety Council</t>
  </si>
  <si>
    <t>National Safety Council Congress &amp; Expo Selection Committee</t>
  </si>
  <si>
    <t>Mr. Anthony Militello</t>
  </si>
  <si>
    <t>02/11/2020-02/13/2020</t>
  </si>
  <si>
    <t>National Fire Protection Association</t>
  </si>
  <si>
    <t>Director, Occupational Health and Industrial Hygiene</t>
  </si>
  <si>
    <t>Marine Chemist Qualification Board Meeting</t>
  </si>
  <si>
    <t>Ms. Jennifer Rous</t>
  </si>
  <si>
    <t>david.neesen@navy.mil</t>
  </si>
  <si>
    <t>David Neesen</t>
  </si>
  <si>
    <t>Directorate for Administration, Logistics and Operations</t>
  </si>
  <si>
    <t>3/1-3/6/2020</t>
  </si>
  <si>
    <t>Research Physicist</t>
  </si>
  <si>
    <t>Other</t>
  </si>
  <si>
    <t>Presentation</t>
  </si>
  <si>
    <t>Todd Brintlinger</t>
  </si>
  <si>
    <t>3/2-3/5/2020</t>
  </si>
  <si>
    <t>The Pittsburgh Conference on Analytical Chemistry and Applied Spectroscopy (PITTCON)</t>
  </si>
  <si>
    <t>Research Chemist</t>
  </si>
  <si>
    <t>PITTCON</t>
  </si>
  <si>
    <t>Megan Sassin</t>
  </si>
  <si>
    <t>3/1-3/3/2020</t>
  </si>
  <si>
    <t>Senior Scientist for Biosensors and Biomaterials</t>
  </si>
  <si>
    <t>Lodging &amp; Transportation</t>
  </si>
  <si>
    <t>Igor Medintz</t>
  </si>
  <si>
    <t>10/2-10/4/2019</t>
  </si>
  <si>
    <t>American Geophysical Union</t>
  </si>
  <si>
    <t>Oceanographer</t>
  </si>
  <si>
    <t>Committee Meeting</t>
  </si>
  <si>
    <t>Richard Crout</t>
  </si>
  <si>
    <t>3/3-3/5/2020</t>
  </si>
  <si>
    <t>Lawrence Livermore National University</t>
  </si>
  <si>
    <t>Computer Scientist</t>
  </si>
  <si>
    <t>Livermore, CA</t>
  </si>
  <si>
    <t>Andrew Kercher</t>
  </si>
  <si>
    <t>2/16-2/22/2020</t>
  </si>
  <si>
    <t>Ocean Sciences Program Committee</t>
  </si>
  <si>
    <t>Allison Penko</t>
  </si>
  <si>
    <t>10/1-10/4/2019</t>
  </si>
  <si>
    <t>11/2-12/5/2019</t>
  </si>
  <si>
    <t>University of California - Santa Barbara (UC Santa Barabara)</t>
  </si>
  <si>
    <t>UC Santa Barabara</t>
  </si>
  <si>
    <t>Pape'ete, Tahiti, French Polynesia</t>
  </si>
  <si>
    <t>Seminar</t>
  </si>
  <si>
    <t>Taylor Lee</t>
  </si>
  <si>
    <t>10/14-10/17/2019</t>
  </si>
  <si>
    <t>Consortium for Ocean Leadership</t>
  </si>
  <si>
    <t>Workshop</t>
  </si>
  <si>
    <t>Gregg Jacobs</t>
  </si>
  <si>
    <t>10/8-10/10/2019</t>
  </si>
  <si>
    <t>Gulf of Mexico Coastal Ocean Observing System Office (GCOOS)</t>
  </si>
  <si>
    <t>GCOOS</t>
  </si>
  <si>
    <t>Galveston, TX</t>
  </si>
  <si>
    <t>2019 Board Meeting</t>
  </si>
  <si>
    <t>Patrick Hogan</t>
  </si>
  <si>
    <t>10/26-11/1/2019</t>
  </si>
  <si>
    <t>Marine Technology Society</t>
  </si>
  <si>
    <t>2/16-2/21/2020</t>
  </si>
  <si>
    <t>Institute for Computational &amp; Experimental Research in Mathematics (ICERM)</t>
  </si>
  <si>
    <t>Mechanical Engineer</t>
  </si>
  <si>
    <t>ICERM</t>
  </si>
  <si>
    <t>Providence, RI</t>
  </si>
  <si>
    <t>Steven Rodriguez</t>
  </si>
  <si>
    <t>2/27-2/28/2020</t>
  </si>
  <si>
    <t>University of Akron</t>
  </si>
  <si>
    <t>Akron, OH</t>
  </si>
  <si>
    <t>Darryl Boyd</t>
  </si>
  <si>
    <t>2/18-2/19/2020</t>
  </si>
  <si>
    <t>University of California-Berkeley (UC Berkeley)</t>
  </si>
  <si>
    <t>Head, Probabilistic Prediction Research Office</t>
  </si>
  <si>
    <t>UC Berkeley</t>
  </si>
  <si>
    <t>Berkeley, CA</t>
  </si>
  <si>
    <t>Carolyn Reynolds</t>
  </si>
  <si>
    <t>Transportation &amp; Other</t>
  </si>
  <si>
    <t>2/5-2/7/2020</t>
  </si>
  <si>
    <t>Toledo University</t>
  </si>
  <si>
    <t>Research Scientist</t>
  </si>
  <si>
    <t>Meals &amp; Lodging</t>
  </si>
  <si>
    <t>Toledo, OH</t>
  </si>
  <si>
    <t>Colloquium-Speaker</t>
  </si>
  <si>
    <t>Alexander Efros</t>
  </si>
  <si>
    <t>1/25-1/26/2020</t>
  </si>
  <si>
    <t>American Vacuum Society (AVS)</t>
  </si>
  <si>
    <t>AVS</t>
  </si>
  <si>
    <t>2020 Board of Directors Meeting</t>
  </si>
  <si>
    <t>Rachael Myers-Ward</t>
  </si>
  <si>
    <t>1/31-2/5/2020</t>
  </si>
  <si>
    <t>International Society for Optics &amp; Photonics (SPIE)</t>
  </si>
  <si>
    <t>Optical Scientist</t>
  </si>
  <si>
    <t>SPIE</t>
  </si>
  <si>
    <t>Marco Lanzagorta</t>
  </si>
  <si>
    <t>Head, Power Electronic Materials Section and Materials Engineer</t>
  </si>
  <si>
    <t>Charles Eddy</t>
  </si>
  <si>
    <t>3/10-3/11/2020</t>
  </si>
  <si>
    <t>West Virginia University</t>
  </si>
  <si>
    <t>West Virignia University</t>
  </si>
  <si>
    <t>Morgantown, WV</t>
  </si>
  <si>
    <t>Christopher So</t>
  </si>
  <si>
    <t>3/2-3/4/2020</t>
  </si>
  <si>
    <t>Materials Research Engineer</t>
  </si>
  <si>
    <t>Speaker</t>
  </si>
  <si>
    <t>Christopher Kendziora</t>
  </si>
  <si>
    <t>12/9-12/14/2019</t>
  </si>
  <si>
    <t>Technical University of Berlin (TU Berlin)</t>
  </si>
  <si>
    <t>Senior Scientist for Nanoelectronics</t>
  </si>
  <si>
    <t>TU Berlin</t>
  </si>
  <si>
    <t>Workshop - Speaker</t>
  </si>
  <si>
    <t>Joel Grim</t>
  </si>
  <si>
    <t>12/14-12/27/2019</t>
  </si>
  <si>
    <t>University de Santiago de Chile (USACH)</t>
  </si>
  <si>
    <t>USACH</t>
  </si>
  <si>
    <t>Puerto Natales, Chile</t>
  </si>
  <si>
    <t>Jeffrey Owrutsky</t>
  </si>
  <si>
    <t>12/7-12/17/2019</t>
  </si>
  <si>
    <t>Materials Research Society</t>
  </si>
  <si>
    <t>Yokohama, Japan</t>
  </si>
  <si>
    <t>Keynote Speaker</t>
  </si>
  <si>
    <t>James Wollmershauser</t>
  </si>
  <si>
    <t>12/6-12/8/2019</t>
  </si>
  <si>
    <t>12/16-12/20/2019</t>
  </si>
  <si>
    <t>Blake Simpkins</t>
  </si>
  <si>
    <t>12/4-12/6/2019</t>
  </si>
  <si>
    <t>Frank K. Perkins</t>
  </si>
  <si>
    <t>12/2-12/4/2019</t>
  </si>
  <si>
    <t>Univerisity of Notre Dame</t>
  </si>
  <si>
    <t>Head, Materials and Sensors Branch</t>
  </si>
  <si>
    <t>University of Notre Dame</t>
  </si>
  <si>
    <t>Notre Dame, IN</t>
  </si>
  <si>
    <t>Seminar-Speaker</t>
  </si>
  <si>
    <t>Alberto Pique</t>
  </si>
  <si>
    <t>11/30-12/6/2019</t>
  </si>
  <si>
    <t>International School on the Effects of Radiation on Embedded Systems for Space Applications (SERESSA)</t>
  </si>
  <si>
    <t>SERESSA</t>
  </si>
  <si>
    <t>Sevilla, Spain</t>
  </si>
  <si>
    <t>Stephen Buchner</t>
  </si>
  <si>
    <t>11/18-11/20/2019</t>
  </si>
  <si>
    <t>Society for Biological Engineering</t>
  </si>
  <si>
    <t>Research Biologist</t>
  </si>
  <si>
    <t>Sarah Glaven</t>
  </si>
  <si>
    <t>11/16-11/21/2019</t>
  </si>
  <si>
    <t>Royal Swedish Academy of Engineering Sciences (IVA)</t>
  </si>
  <si>
    <t>IVA</t>
  </si>
  <si>
    <t>Stockholm, Sweden</t>
  </si>
  <si>
    <t>Rhonda Stroud</t>
  </si>
  <si>
    <t>National Academy of Engineering (NAE)</t>
  </si>
  <si>
    <t>NAE</t>
  </si>
  <si>
    <t>11/11-11/12/2019</t>
  </si>
  <si>
    <t>Univeristy of New Hampshire</t>
  </si>
  <si>
    <t>University of New Hampshire</t>
  </si>
  <si>
    <t>Durham, NH</t>
  </si>
  <si>
    <t>Paul DeSario</t>
  </si>
  <si>
    <t>11/21-11/23/2019</t>
  </si>
  <si>
    <t>University of Pittsburgh</t>
  </si>
  <si>
    <t>Pittsburgh, PA</t>
  </si>
  <si>
    <t>Patrick Brewick</t>
  </si>
  <si>
    <t>11/12-11/22/2019</t>
  </si>
  <si>
    <t>American Society for Mechanical Engineers (ASME)</t>
  </si>
  <si>
    <t>Electronics Research Engineer</t>
  </si>
  <si>
    <t>ASME</t>
  </si>
  <si>
    <t>IDTechEx</t>
  </si>
  <si>
    <t>Santa Clara, CA</t>
  </si>
  <si>
    <t>University of North Texas</t>
  </si>
  <si>
    <t>Denton, TX</t>
  </si>
  <si>
    <t>PACCAR Seminar - Speaker</t>
  </si>
  <si>
    <t>11/15-11/21/2019</t>
  </si>
  <si>
    <t>2019 EU-US Fronteirs of Engineering - Speaker</t>
  </si>
  <si>
    <t>Jeffrey Erickson</t>
  </si>
  <si>
    <t>11/17-11/19/2019</t>
  </si>
  <si>
    <t>Lehigh University</t>
  </si>
  <si>
    <t>Bethlehem, PA</t>
  </si>
  <si>
    <t>Lehigh Material Symposium - Speaker</t>
  </si>
  <si>
    <t>Jaime Freitas</t>
  </si>
  <si>
    <t>3/3-3/8/2020</t>
  </si>
  <si>
    <t>IEEE Nuclear and Plasma Science Society (IEEE NPSS)</t>
  </si>
  <si>
    <t>IEEE NPSS</t>
  </si>
  <si>
    <t>Santa Fe, NM</t>
  </si>
  <si>
    <t>Arati Dasgupta</t>
  </si>
  <si>
    <t>10/28-10/31/2019</t>
  </si>
  <si>
    <t>Science Systems and Applications, Inc. (SSAI)</t>
  </si>
  <si>
    <t>Lodging &amp; Other</t>
  </si>
  <si>
    <t>SSAI</t>
  </si>
  <si>
    <t>Dynamics and Chemistry of Summer Stratosphere - speaker</t>
  </si>
  <si>
    <t>Michael Fromm</t>
  </si>
  <si>
    <t>10/26-11/2/2019</t>
  </si>
  <si>
    <t>University of Grenoble</t>
  </si>
  <si>
    <t>Director, Research Scientist</t>
  </si>
  <si>
    <t>Saint Martin, France</t>
  </si>
  <si>
    <t>Thesis Defense</t>
  </si>
  <si>
    <t>Karen Swider-Lyons</t>
  </si>
  <si>
    <t>10/20-10/24/2019</t>
  </si>
  <si>
    <t>Columbus, OH</t>
  </si>
  <si>
    <t>2019 Annual Meeting</t>
  </si>
  <si>
    <t>10/05-10/22/2019</t>
  </si>
  <si>
    <t>Paul Drude Institute</t>
  </si>
  <si>
    <t>Collaborative Research</t>
  </si>
  <si>
    <t>Steven Erwin</t>
  </si>
  <si>
    <t>10/19-10/25/2019</t>
  </si>
  <si>
    <t>Meals &amp; Transportation</t>
  </si>
  <si>
    <t>2019 Board of Directors Meeting</t>
  </si>
  <si>
    <t>9/30-10/3/2019</t>
  </si>
  <si>
    <t>The National Center for Atmospheric Research (NCAR)</t>
  </si>
  <si>
    <t>NCAR</t>
  </si>
  <si>
    <t>Advisory Committee Meeting - panelist</t>
  </si>
  <si>
    <t>Timothy Whitcomb</t>
  </si>
  <si>
    <t>10/8-10/10</t>
  </si>
  <si>
    <t>The University of Arizona</t>
  </si>
  <si>
    <t>Associate Director of Research - Materials Science and Component Technology Directorate</t>
  </si>
  <si>
    <t>19th Int. Conference on New Trends in Fatigue &amp; Fracture - speaker</t>
  </si>
  <si>
    <t>Peter Matic</t>
  </si>
  <si>
    <t>10/7-10/10/2019</t>
  </si>
  <si>
    <t>Inst. For Systems and Computer Eng., Tech., &amp; Science (INESC TEC)</t>
  </si>
  <si>
    <t>Mathmatician</t>
  </si>
  <si>
    <t>INSEC TEC</t>
  </si>
  <si>
    <t>Porto, Portugal</t>
  </si>
  <si>
    <t>Paul Syverson</t>
  </si>
  <si>
    <t>10/6-10/8/2019</t>
  </si>
  <si>
    <t>SUNY Binghampton</t>
  </si>
  <si>
    <t>Binghampton, NY</t>
  </si>
  <si>
    <t>Seminar speaker</t>
  </si>
  <si>
    <t>Igor Mazin</t>
  </si>
  <si>
    <t>10/5-10/21/2019</t>
  </si>
  <si>
    <t>Technical University of Dresden</t>
  </si>
  <si>
    <t>TU Dresden</t>
  </si>
  <si>
    <t>Dresden, Germany</t>
  </si>
  <si>
    <t>10/5-10/12/2019</t>
  </si>
  <si>
    <t>Formal Methods of Europe (FME)</t>
  </si>
  <si>
    <t>FME</t>
  </si>
  <si>
    <t>Symposium speaker</t>
  </si>
  <si>
    <t>Constance Heitmeyer</t>
  </si>
  <si>
    <t>paolino.caliendo@nrl.navy.mil</t>
  </si>
  <si>
    <t>Paolino Caliendo</t>
  </si>
  <si>
    <t>Naval Research Laboratory</t>
  </si>
  <si>
    <t>Office of Naval Research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</si>
</sst>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4" formatCode="&quot;$&quot;#,##0.00"/>
  </numFmts>
  <fonts count="48">
    <font>
      <sz val="10"/>
      <color rgb="FF000000"/>
      <name val="Arial"/>
    </font>
    <font>
      <b/>
      <sz val="10"/>
      <color theme="1"/>
      <name val="Arial"/>
    </font>
    <font>
      <b/>
      <sz val="12"/>
      <color theme="1"/>
      <name val="Arial"/>
    </font>
    <font>
      <sz val="10"/>
      <name val="Arial"/>
    </font>
    <font>
      <sz val="10"/>
      <color theme="1"/>
      <name val="Arial"/>
    </font>
    <font>
      <b/>
      <u/>
      <sz val="10"/>
      <color theme="1"/>
      <name val="Arial"/>
    </font>
    <font>
      <i/>
      <sz val="10"/>
      <color theme="1"/>
      <name val="Arial"/>
    </font>
    <font>
      <b/>
      <u/>
      <sz val="12"/>
      <color theme="1"/>
      <name val="Arial"/>
    </font>
    <font>
      <sz val="9"/>
      <color theme="1"/>
      <name val="Arial"/>
    </font>
    <font>
      <b/>
      <i/>
      <u/>
      <sz val="10"/>
      <color theme="1"/>
      <name val="Arial"/>
    </font>
    <font>
      <b/>
      <sz val="9"/>
      <color theme="1"/>
      <name val="Arial"/>
    </font>
    <font>
      <b/>
      <u/>
      <sz val="10"/>
      <color theme="1"/>
      <name val="Arial"/>
    </font>
    <font>
      <b/>
      <sz val="11"/>
      <color theme="1"/>
      <name val="Arial"/>
    </font>
    <font>
      <b/>
      <sz val="8"/>
      <color theme="1"/>
      <name val="Arial"/>
    </font>
    <font>
      <sz val="8"/>
      <color theme="1"/>
      <name val="Arial"/>
    </font>
    <font>
      <b/>
      <sz val="14"/>
      <color theme="1"/>
      <name val="Arial"/>
    </font>
    <font>
      <i/>
      <u/>
      <sz val="10"/>
      <color theme="1"/>
      <name val="Arial"/>
    </font>
    <font>
      <sz val="12"/>
      <color theme="1"/>
      <name val="Arial"/>
    </font>
    <font>
      <i/>
      <u/>
      <sz val="10"/>
      <color theme="1"/>
      <name val="Arial"/>
    </font>
    <font>
      <i/>
      <u/>
      <sz val="10"/>
      <color theme="1"/>
      <name val="Arial"/>
    </font>
    <font>
      <sz val="10"/>
      <color rgb="FF000000"/>
      <name val="Inherit"/>
    </font>
    <font>
      <b/>
      <sz val="7"/>
      <color theme="1"/>
      <name val="Arial"/>
    </font>
    <font>
      <u/>
      <sz val="10"/>
      <color theme="10"/>
      <name val="Arial"/>
    </font>
    <font>
      <b/>
      <sz val="12"/>
      <name val="Calibri"/>
    </font>
    <font>
      <b/>
      <sz val="12"/>
      <name val="Arial"/>
    </font>
    <font>
      <sz val="10"/>
      <name val="Calibri"/>
    </font>
    <font>
      <i/>
      <sz val="10"/>
      <name val="Arial"/>
    </font>
    <font>
      <b/>
      <sz val="10"/>
      <name val="Calibri"/>
    </font>
    <font>
      <b/>
      <sz val="10"/>
      <name val="Arial"/>
    </font>
    <font>
      <b/>
      <i/>
      <sz val="10"/>
      <name val="Arial"/>
    </font>
    <font>
      <i/>
      <sz val="10"/>
      <name val="Calibri"/>
    </font>
    <font>
      <u/>
      <sz val="10"/>
      <name val="Arial"/>
    </font>
    <font>
      <sz val="9"/>
      <name val="Arial"/>
    </font>
    <font>
      <sz val="9"/>
      <name val="Calibri"/>
    </font>
    <font>
      <b/>
      <i/>
      <u/>
      <sz val="10"/>
      <name val="Arial"/>
    </font>
    <font>
      <i/>
      <u/>
      <sz val="10"/>
      <name val="Arial"/>
    </font>
    <font>
      <sz val="10"/>
      <name val="Arial"/>
      <family val="2"/>
    </font>
    <font>
      <b/>
      <sz val="7"/>
      <name val="Arial"/>
      <family val="2"/>
    </font>
    <font>
      <sz val="8"/>
      <name val="Arial"/>
      <family val="2"/>
    </font>
    <font>
      <b/>
      <sz val="8"/>
      <name val="Arial"/>
      <family val="2"/>
    </font>
    <font>
      <b/>
      <sz val="10"/>
      <name val="Arial"/>
      <family val="2"/>
    </font>
    <font>
      <b/>
      <sz val="14"/>
      <name val="Arial"/>
      <family val="2"/>
    </font>
    <font>
      <sz val="12"/>
      <name val="Arial"/>
      <family val="2"/>
    </font>
    <font>
      <sz val="6.5"/>
      <name val="Arial"/>
      <family val="2"/>
    </font>
    <font>
      <sz val="9"/>
      <name val="Arial"/>
      <family val="2"/>
    </font>
    <font>
      <sz val="9"/>
      <name val="Calibri"/>
      <family val="2"/>
    </font>
    <font>
      <b/>
      <sz val="11"/>
      <name val="Arial"/>
      <family val="2"/>
    </font>
    <font>
      <b/>
      <sz val="9"/>
      <name val="Arial"/>
      <family val="2"/>
    </font>
  </fonts>
  <fills count="20">
    <fill>
      <patternFill patternType="none"/>
    </fill>
    <fill>
      <patternFill patternType="gray125"/>
    </fill>
    <fill>
      <patternFill patternType="solid">
        <fgColor rgb="FFDBE5F1"/>
        <bgColor rgb="FFDBE5F1"/>
      </patternFill>
    </fill>
    <fill>
      <patternFill patternType="solid">
        <fgColor rgb="FFFDE9D9"/>
        <bgColor rgb="FFFDE9D9"/>
      </patternFill>
    </fill>
    <fill>
      <patternFill patternType="solid">
        <fgColor rgb="FFEAF1DD"/>
        <bgColor rgb="FFEAF1DD"/>
      </patternFill>
    </fill>
    <fill>
      <patternFill patternType="solid">
        <fgColor rgb="FFFABF8F"/>
        <bgColor rgb="FFFABF8F"/>
      </patternFill>
    </fill>
    <fill>
      <patternFill patternType="solid">
        <fgColor rgb="FFCCFFFF"/>
        <bgColor rgb="FFCCFFFF"/>
      </patternFill>
    </fill>
    <fill>
      <patternFill patternType="solid">
        <fgColor theme="0"/>
        <bgColor theme="0"/>
      </patternFill>
    </fill>
    <fill>
      <patternFill patternType="solid">
        <fgColor rgb="FFFFFF99"/>
        <bgColor rgb="FFFFFF99"/>
      </patternFill>
    </fill>
    <fill>
      <patternFill patternType="solid">
        <fgColor rgb="FFFBD4B4"/>
        <bgColor rgb="FFFBD4B4"/>
      </patternFill>
    </fill>
    <fill>
      <patternFill patternType="solid">
        <fgColor rgb="FFD8D8D8"/>
        <bgColor rgb="FFD8D8D8"/>
      </patternFill>
    </fill>
    <fill>
      <patternFill patternType="solid">
        <fgColor rgb="FFFFFFFF"/>
        <bgColor rgb="FFFFFFFF"/>
      </patternFill>
    </fill>
    <fill>
      <patternFill patternType="solid">
        <fgColor theme="9" tint="0.59999389629810485"/>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41"/>
        <bgColor indexed="64"/>
      </patternFill>
    </fill>
    <fill>
      <patternFill patternType="solid">
        <fgColor theme="9" tint="0.79998168889431442"/>
        <bgColor indexed="64"/>
      </patternFill>
    </fill>
    <fill>
      <patternFill patternType="solid">
        <fgColor indexed="43"/>
        <bgColor indexed="64"/>
      </patternFill>
    </fill>
    <fill>
      <patternFill patternType="solid">
        <fgColor theme="9" tint="0.39997558519241921"/>
        <bgColor indexed="64"/>
      </patternFill>
    </fill>
  </fills>
  <borders count="176">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thin">
        <color rgb="FF000000"/>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diagonal/>
    </border>
    <border>
      <left/>
      <right style="medium">
        <color rgb="FF000000"/>
      </right>
      <top/>
      <bottom style="medium">
        <color rgb="FF000000"/>
      </bottom>
      <diagonal/>
    </border>
    <border>
      <left/>
      <right/>
      <top style="thin">
        <color rgb="FF000000"/>
      </top>
      <bottom/>
      <diagonal/>
    </border>
    <border>
      <left/>
      <right/>
      <top/>
      <bottom/>
      <diagonal/>
    </border>
    <border>
      <left/>
      <right/>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thick">
        <color rgb="FF000000"/>
      </bottom>
      <diagonal/>
    </border>
    <border>
      <left style="thick">
        <color rgb="FF000000"/>
      </left>
      <right style="medium">
        <color rgb="FF000000"/>
      </right>
      <top/>
      <bottom/>
      <diagonal/>
    </border>
    <border>
      <left style="medium">
        <color rgb="FF000000"/>
      </left>
      <right style="thin">
        <color rgb="FF000000"/>
      </right>
      <top/>
      <bottom/>
      <diagonal/>
    </border>
    <border>
      <left style="thick">
        <color rgb="FF000000"/>
      </left>
      <right style="thick">
        <color rgb="FF000000"/>
      </right>
      <top style="thick">
        <color rgb="FF000000"/>
      </top>
      <bottom/>
      <diagonal/>
    </border>
    <border>
      <left style="thick">
        <color rgb="FF000000"/>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thick">
        <color rgb="FF000000"/>
      </right>
      <top/>
      <bottom/>
      <diagonal/>
    </border>
    <border>
      <left style="thick">
        <color rgb="FF000000"/>
      </left>
      <right style="thick">
        <color rgb="FF000000"/>
      </right>
      <top/>
      <bottom/>
      <diagonal/>
    </border>
    <border>
      <left style="medium">
        <color rgb="FF000000"/>
      </left>
      <right/>
      <top style="thick">
        <color rgb="FF000000"/>
      </top>
      <bottom style="thick">
        <color rgb="FF000000"/>
      </bottom>
      <diagonal/>
    </border>
    <border>
      <left/>
      <right/>
      <top style="thick">
        <color rgb="FF000000"/>
      </top>
      <bottom style="thick">
        <color rgb="FF000000"/>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top/>
      <bottom/>
      <diagonal/>
    </border>
    <border>
      <left/>
      <right style="thin">
        <color rgb="FF000000"/>
      </right>
      <top/>
      <bottom/>
      <diagonal/>
    </border>
    <border>
      <left/>
      <right style="thick">
        <color rgb="FF000000"/>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thin">
        <color rgb="FF000000"/>
      </right>
      <top/>
      <bottom/>
      <diagonal/>
    </border>
    <border>
      <left style="medium">
        <color rgb="FF000000"/>
      </left>
      <right/>
      <top/>
      <bottom style="thick">
        <color rgb="FF000000"/>
      </bottom>
      <diagonal/>
    </border>
    <border>
      <left/>
      <right/>
      <top/>
      <bottom style="thick">
        <color rgb="FF000000"/>
      </bottom>
      <diagonal/>
    </border>
    <border>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style="medium">
        <color rgb="FF000000"/>
      </left>
      <right style="thin">
        <color rgb="FF000000"/>
      </right>
      <top/>
      <bottom style="thick">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right style="thick">
        <color rgb="FF000000"/>
      </right>
      <top/>
      <bottom style="thin">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style="thin">
        <color rgb="FF000000"/>
      </right>
      <top/>
      <bottom/>
      <diagonal/>
    </border>
    <border>
      <left style="thin">
        <color rgb="FF000000"/>
      </left>
      <right style="medium">
        <color rgb="FF000000"/>
      </right>
      <top/>
      <bottom/>
      <diagonal/>
    </border>
    <border>
      <left/>
      <right style="thick">
        <color rgb="FF000000"/>
      </right>
      <top/>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top/>
      <bottom style="thick">
        <color rgb="FF000000"/>
      </bottom>
      <diagonal/>
    </border>
    <border>
      <left/>
      <right style="medium">
        <color rgb="FF000000"/>
      </right>
      <top/>
      <bottom style="thick">
        <color rgb="FF000000"/>
      </bottom>
      <diagonal/>
    </border>
    <border>
      <left style="thin">
        <color rgb="FF000000"/>
      </left>
      <right style="medium">
        <color rgb="FF000000"/>
      </right>
      <top/>
      <bottom style="thick">
        <color rgb="FF000000"/>
      </bottom>
      <diagonal/>
    </border>
    <border>
      <left/>
      <right style="thick">
        <color rgb="FF000000"/>
      </right>
      <top/>
      <bottom style="thick">
        <color rgb="FF000000"/>
      </bottom>
      <diagonal/>
    </border>
    <border>
      <left style="thick">
        <color rgb="FF000000"/>
      </left>
      <right style="thin">
        <color rgb="FF000000"/>
      </right>
      <top style="thick">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ck">
        <color rgb="FF000000"/>
      </top>
      <bottom/>
      <diagonal/>
    </border>
    <border>
      <left/>
      <right/>
      <top style="thick">
        <color rgb="FF000000"/>
      </top>
      <bottom/>
      <diagonal/>
    </border>
    <border>
      <left/>
      <right style="thin">
        <color rgb="FF000000"/>
      </right>
      <top style="thick">
        <color rgb="FF000000"/>
      </top>
      <bottom/>
      <diagonal/>
    </border>
    <border>
      <left style="medium">
        <color rgb="FF000000"/>
      </left>
      <right style="thick">
        <color rgb="FF000000"/>
      </right>
      <top/>
      <bottom/>
      <diagonal/>
    </border>
    <border>
      <left style="thick">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ck">
        <color rgb="FF000000"/>
      </top>
      <bottom/>
      <diagonal/>
    </border>
    <border>
      <left/>
      <right style="thin">
        <color rgb="FF000000"/>
      </right>
      <top style="thick">
        <color rgb="FF000000"/>
      </top>
      <bottom/>
      <diagonal/>
    </border>
    <border>
      <left/>
      <right/>
      <top style="thick">
        <color rgb="FF000000"/>
      </top>
      <bottom/>
      <diagonal/>
    </border>
    <border>
      <left style="thin">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right style="medium">
        <color rgb="FF000000"/>
      </right>
      <top style="thin">
        <color rgb="FF000000"/>
      </top>
      <bottom style="thick">
        <color rgb="FF000000"/>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ck">
        <color indexed="64"/>
      </right>
      <top/>
      <bottom/>
      <diagonal/>
    </border>
    <border>
      <left style="thin">
        <color indexed="64"/>
      </left>
      <right style="thin">
        <color indexed="64"/>
      </right>
      <top/>
      <bottom/>
      <diagonal/>
    </border>
    <border>
      <left/>
      <right style="medium">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bottom style="thick">
        <color indexed="64"/>
      </bottom>
      <diagonal/>
    </border>
    <border>
      <left/>
      <right/>
      <top/>
      <bottom style="thick">
        <color indexed="64"/>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ck">
        <color indexed="64"/>
      </left>
      <right style="thin">
        <color indexed="64"/>
      </right>
      <top style="medium">
        <color indexed="64"/>
      </top>
      <bottom style="thick">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ck">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ck">
        <color indexed="64"/>
      </top>
      <bottom/>
      <diagonal/>
    </border>
    <border>
      <left/>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n">
        <color indexed="64"/>
      </right>
      <top style="thick">
        <color indexed="64"/>
      </top>
      <bottom/>
      <diagonal/>
    </border>
    <border>
      <left style="thick">
        <color indexed="64"/>
      </left>
      <right style="thin">
        <color indexed="64"/>
      </right>
      <top style="thick">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style="thin">
        <color indexed="64"/>
      </right>
      <top/>
      <bottom style="thick">
        <color indexed="64"/>
      </bottom>
      <diagonal/>
    </border>
    <border>
      <left style="thick">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medium">
        <color indexed="64"/>
      </right>
      <top/>
      <bottom/>
      <diagonal/>
    </border>
    <border>
      <left/>
      <right style="thick">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thin">
        <color indexed="64"/>
      </right>
      <top/>
      <bottom/>
      <diagonal/>
    </border>
    <border>
      <left/>
      <right style="medium">
        <color indexed="64"/>
      </right>
      <top/>
      <bottom style="thick">
        <color indexed="64"/>
      </bottom>
      <diagonal/>
    </border>
    <border>
      <left style="medium">
        <color indexed="64"/>
      </left>
      <right/>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diagonal/>
    </border>
    <border>
      <left style="thick">
        <color indexed="64"/>
      </left>
      <right style="medium">
        <color indexed="64"/>
      </right>
      <top/>
      <bottom/>
      <diagonal/>
    </border>
    <border>
      <left/>
      <right style="thick">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medium">
        <color indexed="64"/>
      </left>
      <right/>
      <top style="thick">
        <color indexed="64"/>
      </top>
      <bottom style="thick">
        <color indexed="64"/>
      </bottom>
      <diagonal/>
    </border>
    <border>
      <left style="thick">
        <color indexed="64"/>
      </left>
      <right style="thick">
        <color indexed="64"/>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style="thick">
        <color indexed="64"/>
      </left>
      <right/>
      <top style="thick">
        <color indexed="64"/>
      </top>
      <bottom style="medium">
        <color indexed="64"/>
      </bottom>
      <diagonal/>
    </border>
  </borders>
  <cellStyleXfs count="11">
    <xf numFmtId="0" fontId="0" fillId="0" borderId="0"/>
    <xf numFmtId="0" fontId="3" fillId="0" borderId="70"/>
    <xf numFmtId="0" fontId="37" fillId="12" borderId="121" applyBorder="0">
      <alignment horizontal="center" vertical="center" wrapText="1"/>
    </xf>
    <xf numFmtId="0" fontId="38" fillId="14" borderId="125" applyNumberFormat="0" applyFill="0" applyBorder="0">
      <alignment horizontal="left" vertical="center" wrapText="1"/>
      <protection locked="0"/>
    </xf>
    <xf numFmtId="0" fontId="36" fillId="0" borderId="133">
      <alignment horizontal="center" vertical="center"/>
    </xf>
    <xf numFmtId="0" fontId="39" fillId="15" borderId="121">
      <alignment vertical="center" wrapText="1"/>
    </xf>
    <xf numFmtId="0" fontId="39" fillId="15" borderId="145">
      <alignment vertical="center" wrapText="1"/>
    </xf>
    <xf numFmtId="0" fontId="39" fillId="16" borderId="159">
      <alignment horizontal="center" vertical="center"/>
    </xf>
    <xf numFmtId="0" fontId="39" fillId="16" borderId="162">
      <alignment horizontal="center" vertical="center" wrapText="1"/>
    </xf>
    <xf numFmtId="0" fontId="39" fillId="18" borderId="167" applyBorder="0">
      <alignment horizontal="center" vertical="center"/>
    </xf>
    <xf numFmtId="0" fontId="36" fillId="13" borderId="70">
      <alignment wrapText="1"/>
      <protection locked="0"/>
    </xf>
  </cellStyleXfs>
  <cellXfs count="439">
    <xf numFmtId="0" fontId="0" fillId="0" borderId="0" xfId="0" applyFont="1" applyAlignment="1"/>
    <xf numFmtId="0" fontId="1" fillId="0" borderId="0" xfId="0" applyFont="1" applyAlignment="1">
      <alignment horizontal="center"/>
    </xf>
    <xf numFmtId="0" fontId="1" fillId="0" borderId="0" xfId="0" applyFont="1"/>
    <xf numFmtId="0" fontId="4" fillId="0" borderId="0" xfId="0" applyFont="1"/>
    <xf numFmtId="0" fontId="5" fillId="0" borderId="0" xfId="0" applyFont="1"/>
    <xf numFmtId="0" fontId="4" fillId="4" borderId="17" xfId="0" applyFont="1" applyFill="1" applyBorder="1"/>
    <xf numFmtId="0" fontId="4" fillId="3" borderId="17" xfId="0" applyFont="1" applyFill="1" applyBorder="1"/>
    <xf numFmtId="0" fontId="7" fillId="3" borderId="17" xfId="0" applyFont="1" applyFill="1" applyBorder="1"/>
    <xf numFmtId="0" fontId="1" fillId="3" borderId="17" xfId="0" applyFont="1" applyFill="1" applyBorder="1"/>
    <xf numFmtId="0" fontId="9" fillId="3" borderId="17" xfId="0" applyFont="1" applyFill="1" applyBorder="1"/>
    <xf numFmtId="0" fontId="4" fillId="3" borderId="17" xfId="0" applyFont="1" applyFill="1" applyBorder="1" applyAlignment="1">
      <alignment horizontal="right" vertical="top"/>
    </xf>
    <xf numFmtId="0" fontId="4" fillId="0" borderId="28" xfId="0" applyFont="1" applyBorder="1"/>
    <xf numFmtId="0" fontId="11" fillId="3" borderId="17" xfId="0" applyFont="1" applyFill="1" applyBorder="1"/>
    <xf numFmtId="0" fontId="13" fillId="6" borderId="30" xfId="0" applyFont="1" applyFill="1" applyBorder="1" applyAlignment="1">
      <alignment horizontal="center" vertical="center"/>
    </xf>
    <xf numFmtId="0" fontId="4" fillId="0" borderId="31" xfId="0" applyFont="1" applyBorder="1"/>
    <xf numFmtId="0" fontId="14" fillId="7" borderId="36"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14" fillId="7" borderId="38" xfId="0" applyFont="1" applyFill="1" applyBorder="1" applyAlignment="1">
      <alignment horizontal="center" vertical="center" wrapText="1"/>
    </xf>
    <xf numFmtId="0" fontId="4" fillId="0" borderId="39" xfId="0" applyFont="1" applyBorder="1"/>
    <xf numFmtId="0" fontId="4" fillId="3" borderId="17" xfId="0" applyFont="1" applyFill="1" applyBorder="1" applyAlignment="1">
      <alignment horizontal="left" vertical="top" wrapText="1"/>
    </xf>
    <xf numFmtId="0" fontId="16" fillId="3" borderId="17" xfId="0" applyFont="1" applyFill="1" applyBorder="1" applyAlignment="1">
      <alignment horizontal="left" vertical="top"/>
    </xf>
    <xf numFmtId="0" fontId="1" fillId="9" borderId="49" xfId="0" applyFont="1" applyFill="1" applyBorder="1" applyAlignment="1">
      <alignment vertical="center"/>
    </xf>
    <xf numFmtId="0" fontId="1" fillId="0" borderId="0" xfId="0" applyFont="1" applyAlignment="1">
      <alignment vertical="center"/>
    </xf>
    <xf numFmtId="0" fontId="1" fillId="10" borderId="55" xfId="0" applyFont="1" applyFill="1" applyBorder="1" applyAlignment="1">
      <alignment vertical="center"/>
    </xf>
    <xf numFmtId="0" fontId="4" fillId="7" borderId="56" xfId="0" applyFont="1" applyFill="1" applyBorder="1" applyAlignment="1">
      <alignment wrapText="1"/>
    </xf>
    <xf numFmtId="0" fontId="4" fillId="3" borderId="17" xfId="0" applyFont="1" applyFill="1" applyBorder="1" applyAlignment="1">
      <alignment horizontal="right" vertical="top" wrapText="1"/>
    </xf>
    <xf numFmtId="0" fontId="1" fillId="9" borderId="66" xfId="0" applyFont="1" applyFill="1" applyBorder="1" applyAlignment="1">
      <alignment vertical="center"/>
    </xf>
    <xf numFmtId="0" fontId="4" fillId="0" borderId="73" xfId="0" applyFont="1" applyBorder="1"/>
    <xf numFmtId="0" fontId="19" fillId="3" borderId="17" xfId="0" applyFont="1" applyFill="1" applyBorder="1"/>
    <xf numFmtId="0" fontId="4" fillId="3" borderId="17" xfId="0" applyFont="1" applyFill="1" applyBorder="1" applyAlignment="1">
      <alignment vertical="top" wrapText="1"/>
    </xf>
    <xf numFmtId="0" fontId="4" fillId="0" borderId="79" xfId="0" applyFont="1" applyBorder="1"/>
    <xf numFmtId="0" fontId="13" fillId="10" borderId="81" xfId="0" applyFont="1" applyFill="1" applyBorder="1" applyAlignment="1">
      <alignment vertical="center" wrapText="1"/>
    </xf>
    <xf numFmtId="0" fontId="4" fillId="0" borderId="0" xfId="0" applyFont="1" applyAlignment="1">
      <alignment horizontal="center"/>
    </xf>
    <xf numFmtId="0" fontId="13" fillId="10" borderId="86" xfId="0" applyFont="1" applyFill="1" applyBorder="1" applyAlignment="1">
      <alignment vertical="center" wrapText="1"/>
    </xf>
    <xf numFmtId="0" fontId="4" fillId="10" borderId="17" xfId="0" applyFont="1" applyFill="1" applyBorder="1"/>
    <xf numFmtId="0" fontId="4" fillId="0" borderId="87" xfId="0" applyFont="1" applyBorder="1"/>
    <xf numFmtId="0" fontId="14" fillId="11" borderId="81" xfId="0" applyFont="1" applyFill="1" applyBorder="1" applyAlignment="1">
      <alignment horizontal="left" vertical="center" wrapText="1"/>
    </xf>
    <xf numFmtId="0" fontId="6" fillId="3" borderId="17" xfId="0" applyFont="1" applyFill="1" applyBorder="1"/>
    <xf numFmtId="14" fontId="14" fillId="11" borderId="81" xfId="0" applyNumberFormat="1" applyFont="1" applyFill="1" applyBorder="1" applyAlignment="1">
      <alignment horizontal="left" vertical="center" wrapText="1"/>
    </xf>
    <xf numFmtId="0" fontId="14" fillId="11" borderId="89" xfId="0" applyFont="1" applyFill="1" applyBorder="1" applyAlignment="1">
      <alignment vertical="center" wrapText="1"/>
    </xf>
    <xf numFmtId="0" fontId="14" fillId="11" borderId="90" xfId="0" applyFont="1" applyFill="1" applyBorder="1" applyAlignment="1">
      <alignment horizontal="left" vertical="center" wrapText="1"/>
    </xf>
    <xf numFmtId="0" fontId="4" fillId="3" borderId="17" xfId="0" applyFont="1" applyFill="1" applyBorder="1" applyAlignment="1">
      <alignment wrapText="1"/>
    </xf>
    <xf numFmtId="0" fontId="14" fillId="11" borderId="89" xfId="0" applyFont="1" applyFill="1" applyBorder="1" applyAlignment="1">
      <alignment horizontal="left" vertical="center" wrapText="1"/>
    </xf>
    <xf numFmtId="0" fontId="14" fillId="11" borderId="91" xfId="0" applyFont="1" applyFill="1" applyBorder="1" applyAlignment="1">
      <alignment horizontal="center" vertical="center"/>
    </xf>
    <xf numFmtId="0" fontId="14" fillId="11" borderId="81" xfId="0" applyFont="1" applyFill="1" applyBorder="1" applyAlignment="1">
      <alignment horizontal="center" vertical="center"/>
    </xf>
    <xf numFmtId="6" fontId="14" fillId="11" borderId="92" xfId="0" applyNumberFormat="1" applyFont="1" applyFill="1" applyBorder="1" applyAlignment="1">
      <alignment vertical="center"/>
    </xf>
    <xf numFmtId="0" fontId="13" fillId="10" borderId="93" xfId="0" applyFont="1" applyFill="1" applyBorder="1" applyAlignment="1">
      <alignment vertical="center" wrapText="1"/>
    </xf>
    <xf numFmtId="0" fontId="14" fillId="11" borderId="96" xfId="0" applyFont="1" applyFill="1" applyBorder="1" applyAlignment="1">
      <alignment horizontal="left" vertical="center" wrapText="1"/>
    </xf>
    <xf numFmtId="0" fontId="14" fillId="11" borderId="93" xfId="0" applyFont="1" applyFill="1" applyBorder="1" applyAlignment="1">
      <alignment horizontal="center" vertical="center"/>
    </xf>
    <xf numFmtId="6" fontId="14" fillId="11" borderId="97" xfId="0" applyNumberFormat="1" applyFont="1" applyFill="1" applyBorder="1" applyAlignment="1">
      <alignment horizontal="right" vertical="center"/>
    </xf>
    <xf numFmtId="0" fontId="4" fillId="3" borderId="17" xfId="0" applyFont="1" applyFill="1" applyBorder="1" applyAlignment="1">
      <alignment horizontal="left"/>
    </xf>
    <xf numFmtId="0" fontId="14" fillId="11" borderId="99" xfId="0" applyFont="1" applyFill="1" applyBorder="1" applyAlignment="1">
      <alignment horizontal="left" vertical="center" wrapText="1"/>
    </xf>
    <xf numFmtId="0" fontId="4" fillId="11" borderId="89" xfId="0" applyFont="1" applyFill="1" applyBorder="1" applyAlignment="1">
      <alignment vertical="center" wrapText="1"/>
    </xf>
    <xf numFmtId="0" fontId="14" fillId="11" borderId="102" xfId="0" applyFont="1" applyFill="1" applyBorder="1" applyAlignment="1">
      <alignment horizontal="left" vertical="center" wrapText="1"/>
    </xf>
    <xf numFmtId="0" fontId="20" fillId="3" borderId="17" xfId="0" applyFont="1" applyFill="1" applyBorder="1" applyAlignment="1">
      <alignment horizontal="left"/>
    </xf>
    <xf numFmtId="0" fontId="14" fillId="11" borderId="102" xfId="0" applyFont="1" applyFill="1" applyBorder="1" applyAlignment="1">
      <alignment horizontal="center" vertical="center"/>
    </xf>
    <xf numFmtId="6" fontId="14" fillId="11" borderId="102" xfId="0" applyNumberFormat="1" applyFont="1" applyFill="1" applyBorder="1" applyAlignment="1">
      <alignment horizontal="right" vertical="center"/>
    </xf>
    <xf numFmtId="0" fontId="13" fillId="10" borderId="103" xfId="0" applyFont="1" applyFill="1" applyBorder="1" applyAlignment="1">
      <alignment vertical="center" wrapText="1"/>
    </xf>
    <xf numFmtId="0" fontId="14" fillId="10" borderId="106" xfId="0" applyFont="1" applyFill="1" applyBorder="1" applyAlignment="1">
      <alignment horizontal="left" vertical="center" wrapText="1"/>
    </xf>
    <xf numFmtId="0" fontId="14" fillId="10" borderId="107" xfId="0" applyFont="1" applyFill="1" applyBorder="1" applyAlignment="1">
      <alignment horizontal="left" vertical="center" wrapText="1"/>
    </xf>
    <xf numFmtId="0" fontId="14" fillId="10" borderId="108" xfId="0" applyFont="1" applyFill="1" applyBorder="1" applyAlignment="1">
      <alignment horizontal="left" vertical="center" wrapText="1"/>
    </xf>
    <xf numFmtId="0" fontId="14" fillId="11" borderId="91" xfId="0" applyFont="1" applyFill="1" applyBorder="1" applyAlignment="1">
      <alignment horizontal="left" vertical="center" wrapText="1"/>
    </xf>
    <xf numFmtId="6" fontId="14" fillId="11" borderId="109" xfId="0" applyNumberFormat="1" applyFont="1" applyFill="1" applyBorder="1" applyAlignment="1">
      <alignment horizontal="left" vertical="center" wrapText="1"/>
    </xf>
    <xf numFmtId="0" fontId="4" fillId="0" borderId="0" xfId="0" applyFont="1" applyAlignment="1">
      <alignment vertical="center" wrapText="1"/>
    </xf>
    <xf numFmtId="0" fontId="14" fillId="11" borderId="93" xfId="0" applyFont="1" applyFill="1" applyBorder="1" applyAlignment="1">
      <alignment horizontal="left" vertical="center" wrapText="1"/>
    </xf>
    <xf numFmtId="6" fontId="14" fillId="11" borderId="97" xfId="0" applyNumberFormat="1" applyFont="1" applyFill="1" applyBorder="1" applyAlignment="1">
      <alignment horizontal="left" vertical="center" wrapText="1"/>
    </xf>
    <xf numFmtId="8" fontId="14" fillId="11" borderId="97" xfId="0" applyNumberFormat="1" applyFont="1" applyFill="1" applyBorder="1" applyAlignment="1">
      <alignment horizontal="left" vertical="center" wrapText="1"/>
    </xf>
    <xf numFmtId="0" fontId="4" fillId="0" borderId="0" xfId="0" applyFont="1" applyAlignment="1">
      <alignment wrapText="1"/>
    </xf>
    <xf numFmtId="14" fontId="14" fillId="11" borderId="99" xfId="0" applyNumberFormat="1" applyFont="1" applyFill="1" applyBorder="1" applyAlignment="1">
      <alignment horizontal="left" vertical="center" wrapText="1"/>
    </xf>
    <xf numFmtId="0" fontId="14" fillId="11" borderId="110" xfId="0" applyFont="1" applyFill="1" applyBorder="1" applyAlignment="1">
      <alignment horizontal="left" vertical="center" wrapText="1"/>
    </xf>
    <xf numFmtId="0" fontId="14" fillId="11" borderId="111" xfId="0" applyFont="1" applyFill="1" applyBorder="1" applyAlignment="1">
      <alignment horizontal="left" vertical="center" wrapText="1"/>
    </xf>
    <xf numFmtId="0" fontId="14" fillId="11" borderId="97" xfId="0" applyFont="1" applyFill="1" applyBorder="1" applyAlignment="1">
      <alignment horizontal="left" vertical="center" wrapText="1"/>
    </xf>
    <xf numFmtId="0" fontId="14" fillId="11" borderId="109" xfId="0" applyFont="1" applyFill="1" applyBorder="1" applyAlignment="1">
      <alignment horizontal="left" vertical="center" wrapText="1"/>
    </xf>
    <xf numFmtId="8" fontId="14" fillId="11" borderId="109" xfId="0" applyNumberFormat="1" applyFont="1" applyFill="1" applyBorder="1" applyAlignment="1">
      <alignment horizontal="left" vertical="center" wrapText="1"/>
    </xf>
    <xf numFmtId="0" fontId="4" fillId="11" borderId="17" xfId="0" applyFont="1" applyFill="1" applyBorder="1"/>
    <xf numFmtId="0" fontId="4" fillId="11" borderId="38" xfId="0" applyFont="1" applyFill="1" applyBorder="1"/>
    <xf numFmtId="0" fontId="14" fillId="11" borderId="112" xfId="0" applyFont="1" applyFill="1" applyBorder="1" applyAlignment="1">
      <alignment horizontal="left" vertical="center" wrapText="1"/>
    </xf>
    <xf numFmtId="0" fontId="14" fillId="11" borderId="113" xfId="0" applyFont="1" applyFill="1" applyBorder="1" applyAlignment="1">
      <alignment horizontal="left" vertical="center" wrapText="1"/>
    </xf>
    <xf numFmtId="0" fontId="14" fillId="11" borderId="114" xfId="0" applyFont="1" applyFill="1" applyBorder="1" applyAlignment="1">
      <alignment horizontal="left" vertical="center" wrapText="1"/>
    </xf>
    <xf numFmtId="0" fontId="14" fillId="11" borderId="115" xfId="0" applyFont="1" applyFill="1" applyBorder="1" applyAlignment="1">
      <alignment horizontal="left" vertical="center" wrapText="1"/>
    </xf>
    <xf numFmtId="0" fontId="14" fillId="11" borderId="116" xfId="0" applyFont="1" applyFill="1" applyBorder="1" applyAlignment="1">
      <alignment horizontal="left" vertical="center" wrapText="1"/>
    </xf>
    <xf numFmtId="0" fontId="4" fillId="0" borderId="11" xfId="0" applyFont="1" applyBorder="1"/>
    <xf numFmtId="0" fontId="4" fillId="0" borderId="13" xfId="0" applyFont="1" applyBorder="1"/>
    <xf numFmtId="0" fontId="4" fillId="0" borderId="14" xfId="0" applyFont="1" applyBorder="1"/>
    <xf numFmtId="0" fontId="4" fillId="0" borderId="15" xfId="0" applyFont="1" applyBorder="1"/>
    <xf numFmtId="0" fontId="21" fillId="7" borderId="37" xfId="0" applyFont="1" applyFill="1" applyBorder="1" applyAlignment="1">
      <alignment vertical="center" wrapText="1"/>
    </xf>
    <xf numFmtId="0" fontId="4" fillId="0" borderId="18" xfId="0" applyFont="1" applyBorder="1"/>
    <xf numFmtId="0" fontId="4" fillId="0" borderId="21" xfId="0" applyFont="1" applyBorder="1"/>
    <xf numFmtId="8" fontId="14" fillId="11" borderId="91" xfId="0" applyNumberFormat="1" applyFont="1" applyFill="1" applyBorder="1" applyAlignment="1">
      <alignment horizontal="left" vertical="center" wrapText="1"/>
    </xf>
    <xf numFmtId="6" fontId="14" fillId="11" borderId="93" xfId="0" applyNumberFormat="1" applyFont="1" applyFill="1" applyBorder="1" applyAlignment="1">
      <alignment horizontal="left" vertical="center" wrapText="1"/>
    </xf>
    <xf numFmtId="14" fontId="14" fillId="11" borderId="111" xfId="0" applyNumberFormat="1" applyFont="1" applyFill="1" applyBorder="1" applyAlignment="1">
      <alignment horizontal="left" vertical="center" wrapText="1"/>
    </xf>
    <xf numFmtId="16" fontId="14" fillId="11" borderId="111" xfId="0" applyNumberFormat="1" applyFont="1" applyFill="1" applyBorder="1" applyAlignment="1">
      <alignment horizontal="left" vertical="center" wrapText="1"/>
    </xf>
    <xf numFmtId="15" fontId="14" fillId="11" borderId="99" xfId="0" applyNumberFormat="1" applyFont="1" applyFill="1" applyBorder="1" applyAlignment="1">
      <alignment horizontal="left" vertical="center" wrapText="1"/>
    </xf>
    <xf numFmtId="164" fontId="4" fillId="0" borderId="0" xfId="0" applyNumberFormat="1" applyFont="1"/>
    <xf numFmtId="164" fontId="13" fillId="6" borderId="30" xfId="0" applyNumberFormat="1" applyFont="1" applyFill="1" applyBorder="1" applyAlignment="1">
      <alignment horizontal="center" vertical="center"/>
    </xf>
    <xf numFmtId="49" fontId="14" fillId="7" borderId="38" xfId="0" applyNumberFormat="1" applyFont="1" applyFill="1" applyBorder="1" applyAlignment="1">
      <alignment horizontal="center" vertical="center"/>
    </xf>
    <xf numFmtId="164" fontId="4" fillId="10" borderId="17" xfId="0" applyNumberFormat="1" applyFont="1" applyFill="1" applyBorder="1"/>
    <xf numFmtId="164" fontId="14" fillId="11" borderId="92" xfId="0" applyNumberFormat="1" applyFont="1" applyFill="1" applyBorder="1" applyAlignment="1">
      <alignment vertical="center"/>
    </xf>
    <xf numFmtId="164" fontId="14" fillId="11" borderId="97" xfId="0" applyNumberFormat="1" applyFont="1" applyFill="1" applyBorder="1" applyAlignment="1">
      <alignment horizontal="right" vertical="center"/>
    </xf>
    <xf numFmtId="164" fontId="14" fillId="11" borderId="102" xfId="0" applyNumberFormat="1" applyFont="1" applyFill="1" applyBorder="1" applyAlignment="1">
      <alignment horizontal="right" vertical="center"/>
    </xf>
    <xf numFmtId="164" fontId="14" fillId="10" borderId="108" xfId="0" applyNumberFormat="1" applyFont="1" applyFill="1" applyBorder="1" applyAlignment="1">
      <alignment horizontal="left" vertical="center" wrapText="1"/>
    </xf>
    <xf numFmtId="164" fontId="14" fillId="11" borderId="109" xfId="0" applyNumberFormat="1" applyFont="1" applyFill="1" applyBorder="1" applyAlignment="1">
      <alignment horizontal="left" vertical="center" wrapText="1"/>
    </xf>
    <xf numFmtId="164" fontId="14" fillId="11" borderId="97" xfId="0" applyNumberFormat="1" applyFont="1" applyFill="1" applyBorder="1" applyAlignment="1">
      <alignment horizontal="left" vertical="center" wrapText="1"/>
    </xf>
    <xf numFmtId="16" fontId="14" fillId="11" borderId="99" xfId="0" applyNumberFormat="1" applyFont="1" applyFill="1" applyBorder="1" applyAlignment="1">
      <alignment horizontal="left" vertical="center" wrapText="1"/>
    </xf>
    <xf numFmtId="6" fontId="14" fillId="11" borderId="91" xfId="0" applyNumberFormat="1" applyFont="1" applyFill="1" applyBorder="1" applyAlignment="1">
      <alignment horizontal="left" vertical="center" wrapText="1"/>
    </xf>
    <xf numFmtId="14" fontId="14" fillId="11" borderId="113" xfId="0" applyNumberFormat="1" applyFont="1" applyFill="1" applyBorder="1" applyAlignment="1">
      <alignment horizontal="left" vertical="center" wrapText="1"/>
    </xf>
    <xf numFmtId="6" fontId="14" fillId="11" borderId="116" xfId="0" applyNumberFormat="1" applyFont="1" applyFill="1" applyBorder="1" applyAlignment="1">
      <alignment horizontal="left" vertical="center" wrapText="1"/>
    </xf>
    <xf numFmtId="164" fontId="14" fillId="11" borderId="116" xfId="0" applyNumberFormat="1" applyFont="1" applyFill="1" applyBorder="1" applyAlignment="1">
      <alignment horizontal="left" vertical="center" wrapText="1"/>
    </xf>
    <xf numFmtId="3" fontId="14" fillId="11" borderId="109" xfId="0" applyNumberFormat="1" applyFont="1" applyFill="1" applyBorder="1" applyAlignment="1">
      <alignment horizontal="left" vertical="center" wrapText="1"/>
    </xf>
    <xf numFmtId="4" fontId="14" fillId="11" borderId="109" xfId="0" applyNumberFormat="1" applyFont="1" applyFill="1" applyBorder="1" applyAlignment="1">
      <alignment horizontal="left" vertical="center" wrapText="1"/>
    </xf>
    <xf numFmtId="0" fontId="3" fillId="0" borderId="70" xfId="1"/>
    <xf numFmtId="0" fontId="3" fillId="0" borderId="70" xfId="1" applyAlignment="1">
      <alignment wrapText="1"/>
    </xf>
    <xf numFmtId="0" fontId="36" fillId="0" borderId="117" xfId="1" applyFont="1" applyBorder="1"/>
    <xf numFmtId="0" fontId="3" fillId="0" borderId="118" xfId="1" applyBorder="1"/>
    <xf numFmtId="0" fontId="36" fillId="0" borderId="119" xfId="1" applyFont="1" applyBorder="1"/>
    <xf numFmtId="0" fontId="3" fillId="0" borderId="120" xfId="1" applyBorder="1" applyProtection="1">
      <protection locked="0" hidden="1"/>
    </xf>
    <xf numFmtId="0" fontId="37" fillId="13" borderId="119" xfId="2" applyFill="1" applyBorder="1" applyAlignment="1" applyProtection="1">
      <alignment vertical="center" wrapText="1"/>
      <protection locked="0"/>
    </xf>
    <xf numFmtId="0" fontId="3" fillId="0" borderId="70" xfId="1" applyBorder="1"/>
    <xf numFmtId="0" fontId="3" fillId="0" borderId="119" xfId="1" applyBorder="1"/>
    <xf numFmtId="0" fontId="3" fillId="0" borderId="120" xfId="1" applyBorder="1"/>
    <xf numFmtId="0" fontId="3" fillId="0" borderId="122" xfId="1" applyBorder="1"/>
    <xf numFmtId="0" fontId="36" fillId="0" borderId="123" xfId="1" applyFont="1" applyBorder="1"/>
    <xf numFmtId="0" fontId="3" fillId="0" borderId="124" xfId="1" applyBorder="1"/>
    <xf numFmtId="0" fontId="38" fillId="14" borderId="126" xfId="3" applyFill="1" applyBorder="1">
      <alignment horizontal="left" vertical="center" wrapText="1"/>
      <protection locked="0"/>
    </xf>
    <xf numFmtId="0" fontId="38" fillId="14" borderId="127" xfId="3" applyFill="1" applyBorder="1">
      <alignment horizontal="left" vertical="center" wrapText="1"/>
      <protection locked="0"/>
    </xf>
    <xf numFmtId="0" fontId="38" fillId="14" borderId="128" xfId="3" applyFill="1" applyBorder="1">
      <alignment horizontal="left" vertical="center" wrapText="1"/>
      <protection locked="0"/>
    </xf>
    <xf numFmtId="0" fontId="38" fillId="14" borderId="129" xfId="3" applyFill="1" applyBorder="1">
      <alignment horizontal="left" vertical="center" wrapText="1"/>
      <protection locked="0"/>
    </xf>
    <xf numFmtId="0" fontId="38" fillId="14" borderId="131" xfId="3" applyFill="1" applyBorder="1">
      <alignment horizontal="left" vertical="center" wrapText="1"/>
      <protection locked="0"/>
    </xf>
    <xf numFmtId="0" fontId="38" fillId="14" borderId="132" xfId="3" applyFill="1" applyBorder="1">
      <alignment horizontal="left" vertical="center" wrapText="1"/>
      <protection locked="0"/>
    </xf>
    <xf numFmtId="0" fontId="38" fillId="14" borderId="135" xfId="3" applyFill="1" applyBorder="1">
      <alignment horizontal="left" vertical="center" wrapText="1"/>
      <protection locked="0"/>
    </xf>
    <xf numFmtId="0" fontId="38" fillId="14" borderId="121" xfId="3" applyFill="1" applyBorder="1">
      <alignment horizontal="left" vertical="center" wrapText="1"/>
      <protection locked="0"/>
    </xf>
    <xf numFmtId="0" fontId="38" fillId="14" borderId="136" xfId="3" applyFill="1" applyBorder="1">
      <alignment horizontal="left" vertical="center" wrapText="1"/>
      <protection locked="0"/>
    </xf>
    <xf numFmtId="0" fontId="39" fillId="15" borderId="121" xfId="5">
      <alignment vertical="center" wrapText="1"/>
    </xf>
    <xf numFmtId="0" fontId="3" fillId="0" borderId="70" xfId="1" applyAlignment="1" applyProtection="1">
      <alignment wrapText="1"/>
      <protection hidden="1"/>
    </xf>
    <xf numFmtId="0" fontId="38" fillId="14" borderId="140" xfId="3" applyFill="1" applyBorder="1">
      <alignment horizontal="left" vertical="center" wrapText="1"/>
      <protection locked="0"/>
    </xf>
    <xf numFmtId="0" fontId="38" fillId="14" borderId="141" xfId="3" applyFill="1" applyBorder="1">
      <alignment horizontal="left" vertical="center" wrapText="1"/>
      <protection locked="0"/>
    </xf>
    <xf numFmtId="0" fontId="38" fillId="14" borderId="125" xfId="3">
      <alignment horizontal="left" vertical="center" wrapText="1"/>
      <protection locked="0"/>
    </xf>
    <xf numFmtId="14" fontId="38" fillId="14" borderId="125" xfId="1" applyNumberFormat="1" applyFont="1" applyFill="1" applyBorder="1" applyAlignment="1" applyProtection="1">
      <alignment horizontal="left" vertical="center" wrapText="1"/>
      <protection locked="0"/>
    </xf>
    <xf numFmtId="0" fontId="38" fillId="15" borderId="142" xfId="3" applyFill="1" applyBorder="1" applyProtection="1">
      <alignment horizontal="left" vertical="center" wrapText="1"/>
    </xf>
    <xf numFmtId="0" fontId="38" fillId="15" borderId="143" xfId="3" applyFill="1" applyBorder="1" applyProtection="1">
      <alignment horizontal="left" vertical="center" wrapText="1"/>
    </xf>
    <xf numFmtId="0" fontId="38" fillId="15" borderId="144" xfId="3" applyFill="1" applyBorder="1" applyProtection="1">
      <alignment horizontal="left" vertical="center" wrapText="1"/>
    </xf>
    <xf numFmtId="0" fontId="39" fillId="15" borderId="146" xfId="6" applyBorder="1" applyProtection="1">
      <alignment vertical="center" wrapText="1"/>
    </xf>
    <xf numFmtId="0" fontId="39" fillId="15" borderId="145" xfId="6" applyBorder="1" applyProtection="1">
      <alignment vertical="center" wrapText="1"/>
    </xf>
    <xf numFmtId="0" fontId="38" fillId="14" borderId="148" xfId="3" applyFill="1" applyBorder="1">
      <alignment horizontal="left" vertical="center" wrapText="1"/>
      <protection locked="0"/>
    </xf>
    <xf numFmtId="0" fontId="38" fillId="14" borderId="149" xfId="3" applyFill="1" applyBorder="1">
      <alignment horizontal="left" vertical="center" wrapText="1"/>
      <protection locked="0"/>
    </xf>
    <xf numFmtId="0" fontId="38" fillId="14" borderId="125" xfId="3" applyFill="1" applyBorder="1">
      <alignment horizontal="left" vertical="center" wrapText="1"/>
      <protection locked="0"/>
    </xf>
    <xf numFmtId="14" fontId="38" fillId="14" borderId="148" xfId="3" applyNumberFormat="1" applyFill="1" applyBorder="1">
      <alignment horizontal="left" vertical="center" wrapText="1"/>
      <protection locked="0"/>
    </xf>
    <xf numFmtId="14" fontId="38" fillId="14" borderId="132" xfId="3" applyNumberFormat="1" applyFill="1" applyBorder="1">
      <alignment horizontal="left" vertical="center" wrapText="1"/>
      <protection locked="0"/>
    </xf>
    <xf numFmtId="8" fontId="38" fillId="14" borderId="135" xfId="3" applyNumberFormat="1" applyFill="1" applyBorder="1">
      <alignment horizontal="left" vertical="center" wrapText="1"/>
      <protection locked="0"/>
    </xf>
    <xf numFmtId="8" fontId="38" fillId="14" borderId="140" xfId="3" applyNumberFormat="1" applyFill="1" applyBorder="1">
      <alignment horizontal="left" vertical="center" wrapText="1"/>
      <protection locked="0"/>
    </xf>
    <xf numFmtId="14" fontId="38" fillId="14" borderId="125" xfId="3" applyNumberFormat="1">
      <alignment horizontal="left" vertical="center" wrapText="1"/>
      <protection locked="0"/>
    </xf>
    <xf numFmtId="8" fontId="38" fillId="14" borderId="135" xfId="3" applyNumberFormat="1" applyFill="1" applyBorder="1" applyProtection="1">
      <alignment horizontal="left" vertical="center" wrapText="1"/>
      <protection locked="0"/>
    </xf>
    <xf numFmtId="0" fontId="38" fillId="14" borderId="121" xfId="3" applyFill="1" applyBorder="1" applyProtection="1">
      <alignment horizontal="left" vertical="center" wrapText="1"/>
      <protection locked="0"/>
    </xf>
    <xf numFmtId="0" fontId="38" fillId="14" borderId="136" xfId="3" applyFill="1" applyBorder="1" applyProtection="1">
      <alignment horizontal="left" vertical="center" wrapText="1"/>
      <protection locked="0"/>
    </xf>
    <xf numFmtId="0" fontId="38" fillId="14" borderId="141" xfId="3" applyFill="1" applyBorder="1" applyProtection="1">
      <alignment horizontal="left" vertical="center" wrapText="1"/>
      <protection locked="0"/>
    </xf>
    <xf numFmtId="0" fontId="38" fillId="14" borderId="125" xfId="3" applyProtection="1">
      <alignment horizontal="left" vertical="center" wrapText="1"/>
      <protection locked="0"/>
    </xf>
    <xf numFmtId="14" fontId="38" fillId="14" borderId="132" xfId="3" applyNumberFormat="1" applyFill="1" applyBorder="1" applyProtection="1">
      <alignment horizontal="left" vertical="center" wrapText="1"/>
      <protection locked="0"/>
    </xf>
    <xf numFmtId="0" fontId="38" fillId="14" borderId="149" xfId="3" applyFill="1" applyBorder="1" applyProtection="1">
      <alignment horizontal="left" vertical="center" wrapText="1"/>
      <protection locked="0"/>
    </xf>
    <xf numFmtId="0" fontId="38" fillId="14" borderId="125" xfId="3" applyFill="1" applyBorder="1" applyProtection="1">
      <alignment horizontal="left" vertical="center" wrapText="1"/>
      <protection locked="0"/>
    </xf>
    <xf numFmtId="0" fontId="36" fillId="0" borderId="70" xfId="1" applyFont="1" applyAlignment="1" applyProtection="1">
      <alignment wrapText="1"/>
      <protection hidden="1"/>
    </xf>
    <xf numFmtId="0" fontId="3" fillId="14" borderId="70" xfId="1" applyFill="1"/>
    <xf numFmtId="0" fontId="3" fillId="14" borderId="124" xfId="1" applyFill="1" applyBorder="1"/>
    <xf numFmtId="0" fontId="3" fillId="0" borderId="70" xfId="1" applyAlignment="1" applyProtection="1">
      <alignment vertical="center" wrapText="1"/>
      <protection hidden="1"/>
    </xf>
    <xf numFmtId="0" fontId="3" fillId="0" borderId="70" xfId="1" applyProtection="1">
      <protection hidden="1"/>
    </xf>
    <xf numFmtId="6" fontId="38" fillId="14" borderId="152" xfId="1" applyNumberFormat="1" applyFont="1" applyFill="1" applyBorder="1" applyAlignment="1" applyProtection="1">
      <alignment horizontal="right" vertical="center"/>
    </xf>
    <xf numFmtId="0" fontId="38" fillId="14" borderId="152" xfId="1" applyFont="1" applyFill="1" applyBorder="1" applyAlignment="1" applyProtection="1">
      <alignment horizontal="center" vertical="center"/>
    </xf>
    <xf numFmtId="0" fontId="38" fillId="14" borderId="152" xfId="1" applyFont="1" applyFill="1" applyBorder="1" applyAlignment="1" applyProtection="1">
      <alignment horizontal="left" vertical="center" wrapText="1"/>
    </xf>
    <xf numFmtId="0" fontId="38" fillId="14" borderId="137" xfId="1" applyFont="1" applyFill="1" applyBorder="1" applyAlignment="1" applyProtection="1">
      <alignment horizontal="left" vertical="center" wrapText="1"/>
    </xf>
    <xf numFmtId="0" fontId="36" fillId="14" borderId="138" xfId="1" applyFont="1" applyFill="1" applyBorder="1" applyAlignment="1" applyProtection="1">
      <alignment vertical="center" wrapText="1"/>
    </xf>
    <xf numFmtId="14" fontId="38" fillId="14" borderId="125" xfId="1" applyNumberFormat="1" applyFont="1" applyFill="1" applyBorder="1" applyAlignment="1" applyProtection="1">
      <alignment horizontal="left" vertical="center" wrapText="1"/>
    </xf>
    <xf numFmtId="0" fontId="38" fillId="14" borderId="132" xfId="1" applyFont="1" applyFill="1" applyBorder="1" applyAlignment="1" applyProtection="1">
      <alignment horizontal="left" vertical="center" wrapText="1"/>
    </xf>
    <xf numFmtId="0" fontId="3" fillId="0" borderId="153" xfId="1" applyBorder="1"/>
    <xf numFmtId="6" fontId="38" fillId="14" borderId="135" xfId="1" applyNumberFormat="1" applyFont="1" applyFill="1" applyBorder="1" applyAlignment="1" applyProtection="1">
      <alignment horizontal="right" vertical="center"/>
    </xf>
    <xf numFmtId="0" fontId="38" fillId="14" borderId="121" xfId="1" applyFont="1" applyFill="1" applyBorder="1" applyAlignment="1" applyProtection="1">
      <alignment horizontal="center" vertical="center"/>
    </xf>
    <xf numFmtId="0" fontId="38" fillId="14" borderId="125" xfId="1" applyFont="1" applyFill="1" applyBorder="1" applyAlignment="1" applyProtection="1">
      <alignment horizontal="center" vertical="center"/>
    </xf>
    <xf numFmtId="0" fontId="38" fillId="14" borderId="136" xfId="1" applyFont="1" applyFill="1" applyBorder="1" applyAlignment="1" applyProtection="1">
      <alignment horizontal="left" vertical="center" wrapText="1"/>
    </xf>
    <xf numFmtId="0" fontId="39" fillId="15" borderId="121" xfId="5" applyProtection="1">
      <alignment vertical="center" wrapText="1"/>
    </xf>
    <xf numFmtId="6" fontId="38" fillId="14" borderId="154" xfId="1" applyNumberFormat="1" applyFont="1" applyFill="1" applyBorder="1" applyAlignment="1" applyProtection="1">
      <alignment vertical="center"/>
    </xf>
    <xf numFmtId="0" fontId="38" fillId="14" borderId="141" xfId="1" applyFont="1" applyFill="1" applyBorder="1" applyAlignment="1" applyProtection="1">
      <alignment horizontal="center" vertical="center"/>
    </xf>
    <xf numFmtId="0" fontId="38" fillId="14" borderId="138" xfId="1" applyFont="1" applyFill="1" applyBorder="1" applyAlignment="1" applyProtection="1">
      <alignment horizontal="left" vertical="center" wrapText="1"/>
    </xf>
    <xf numFmtId="0" fontId="38" fillId="14" borderId="138" xfId="1" applyFont="1" applyFill="1" applyBorder="1" applyAlignment="1" applyProtection="1">
      <alignment vertical="center" wrapText="1"/>
    </xf>
    <xf numFmtId="0" fontId="38" fillId="14" borderId="125" xfId="1" applyFont="1" applyFill="1" applyBorder="1" applyAlignment="1" applyProtection="1">
      <alignment horizontal="left" vertical="center" wrapText="1"/>
    </xf>
    <xf numFmtId="0" fontId="3" fillId="15" borderId="70" xfId="1" applyFill="1" applyProtection="1"/>
    <xf numFmtId="0" fontId="39" fillId="15" borderId="125" xfId="6" applyBorder="1" applyProtection="1">
      <alignment vertical="center" wrapText="1"/>
    </xf>
    <xf numFmtId="0" fontId="3" fillId="0" borderId="155" xfId="1" applyBorder="1"/>
    <xf numFmtId="0" fontId="40" fillId="0" borderId="70" xfId="1" applyFont="1" applyFill="1" applyBorder="1" applyAlignment="1">
      <alignment vertical="center"/>
    </xf>
    <xf numFmtId="0" fontId="40" fillId="12" borderId="166" xfId="1" applyFont="1" applyFill="1" applyBorder="1" applyAlignment="1">
      <alignment vertical="center"/>
    </xf>
    <xf numFmtId="0" fontId="36" fillId="13" borderId="130" xfId="1" applyFont="1" applyFill="1" applyBorder="1" applyAlignment="1" applyProtection="1">
      <alignment wrapText="1"/>
      <protection locked="0"/>
    </xf>
    <xf numFmtId="0" fontId="40" fillId="15" borderId="161" xfId="1" applyFont="1" applyFill="1" applyBorder="1" applyAlignment="1">
      <alignment vertical="center"/>
    </xf>
    <xf numFmtId="0" fontId="40" fillId="12" borderId="153" xfId="1" applyFont="1" applyFill="1" applyBorder="1" applyAlignment="1">
      <alignment vertical="center"/>
    </xf>
    <xf numFmtId="0" fontId="3" fillId="0" borderId="172" xfId="1" applyBorder="1"/>
    <xf numFmtId="0" fontId="38" fillId="13" borderId="124" xfId="3" applyFill="1" applyBorder="1" applyAlignment="1">
      <alignment horizontal="center" vertical="center" wrapText="1"/>
      <protection locked="0"/>
    </xf>
    <xf numFmtId="0" fontId="38" fillId="13" borderId="119" xfId="3" applyFill="1" applyBorder="1">
      <alignment horizontal="left" vertical="center" wrapText="1"/>
      <protection locked="0"/>
    </xf>
    <xf numFmtId="0" fontId="38" fillId="13" borderId="164" xfId="3" applyFill="1" applyBorder="1">
      <alignment horizontal="left" vertical="center" wrapText="1"/>
      <protection locked="0"/>
    </xf>
    <xf numFmtId="0" fontId="3" fillId="0" borderId="173" xfId="1" applyBorder="1"/>
    <xf numFmtId="0" fontId="39" fillId="16" borderId="159" xfId="7" applyBorder="1">
      <alignment horizontal="center" vertical="center"/>
    </xf>
    <xf numFmtId="0" fontId="36" fillId="0" borderId="70" xfId="1" applyFont="1"/>
    <xf numFmtId="0" fontId="3" fillId="0" borderId="169" xfId="1" applyBorder="1"/>
    <xf numFmtId="0" fontId="3" fillId="0" borderId="70" xfId="1" applyBorder="1"/>
    <xf numFmtId="0" fontId="3" fillId="0" borderId="119" xfId="1" applyBorder="1"/>
    <xf numFmtId="0" fontId="39" fillId="15" borderId="125" xfId="6" applyBorder="1" applyProtection="1">
      <alignment vertical="center" wrapText="1"/>
    </xf>
    <xf numFmtId="0" fontId="39" fillId="15" borderId="145" xfId="6" applyBorder="1" applyProtection="1">
      <alignment vertical="center" wrapText="1"/>
    </xf>
    <xf numFmtId="0" fontId="39" fillId="15" borderId="121" xfId="5" applyProtection="1">
      <alignment vertical="center" wrapText="1"/>
    </xf>
    <xf numFmtId="0" fontId="3" fillId="0" borderId="70" xfId="1"/>
    <xf numFmtId="0" fontId="39" fillId="15" borderId="121" xfId="5">
      <alignment vertical="center" wrapText="1"/>
    </xf>
    <xf numFmtId="0" fontId="39" fillId="15" borderId="145" xfId="6" applyBorder="1" applyProtection="1">
      <alignment vertical="center" wrapText="1"/>
    </xf>
    <xf numFmtId="0" fontId="3" fillId="0" borderId="70" xfId="1"/>
    <xf numFmtId="0" fontId="39" fillId="15" borderId="121" xfId="5">
      <alignment vertical="center" wrapText="1"/>
    </xf>
    <xf numFmtId="0" fontId="39" fillId="15" borderId="125" xfId="6" applyBorder="1" applyProtection="1">
      <alignment vertical="center" wrapText="1"/>
    </xf>
    <xf numFmtId="0" fontId="39" fillId="15" borderId="121" xfId="5" applyProtection="1">
      <alignment vertical="center" wrapText="1"/>
    </xf>
    <xf numFmtId="0" fontId="3" fillId="0" borderId="70" xfId="1" applyBorder="1"/>
    <xf numFmtId="0" fontId="3" fillId="0" borderId="119" xfId="1" applyBorder="1"/>
    <xf numFmtId="6" fontId="38" fillId="14" borderId="140" xfId="3" applyNumberFormat="1" applyFill="1" applyBorder="1">
      <alignment horizontal="left" vertical="center" wrapText="1"/>
      <protection locked="0"/>
    </xf>
    <xf numFmtId="6" fontId="38" fillId="14" borderId="135" xfId="3" applyNumberFormat="1" applyFill="1" applyBorder="1">
      <alignment horizontal="left" vertical="center" wrapText="1"/>
      <protection locked="0"/>
    </xf>
    <xf numFmtId="0" fontId="38" fillId="14" borderId="135" xfId="3" applyFill="1" applyBorder="1" applyProtection="1">
      <alignment horizontal="left" vertical="center" wrapText="1"/>
      <protection locked="0"/>
    </xf>
    <xf numFmtId="0" fontId="38" fillId="14" borderId="148" xfId="3" applyFill="1" applyBorder="1" applyProtection="1">
      <alignment horizontal="left" vertical="center" wrapText="1"/>
      <protection locked="0"/>
    </xf>
    <xf numFmtId="0" fontId="38" fillId="14" borderId="140" xfId="3" applyFill="1" applyBorder="1" applyProtection="1">
      <alignment horizontal="left" vertical="center" wrapText="1"/>
      <protection locked="0"/>
    </xf>
    <xf numFmtId="14" fontId="38" fillId="14" borderId="125" xfId="3" applyNumberFormat="1" applyProtection="1">
      <alignment horizontal="left" vertical="center" wrapText="1"/>
      <protection locked="0"/>
    </xf>
    <xf numFmtId="3" fontId="38" fillId="14" borderId="140" xfId="3" applyNumberFormat="1" applyFill="1" applyBorder="1" applyProtection="1">
      <alignment horizontal="left" vertical="center" wrapText="1"/>
      <protection locked="0"/>
    </xf>
    <xf numFmtId="3" fontId="38" fillId="14" borderId="140" xfId="3" applyNumberFormat="1" applyFill="1" applyBorder="1">
      <alignment horizontal="left" vertical="center" wrapText="1"/>
      <protection locked="0"/>
    </xf>
    <xf numFmtId="3" fontId="38" fillId="14" borderId="135" xfId="3" applyNumberFormat="1" applyFill="1" applyBorder="1">
      <alignment horizontal="left" vertical="center" wrapText="1"/>
      <protection locked="0"/>
    </xf>
    <xf numFmtId="0" fontId="39" fillId="15" borderId="121" xfId="5">
      <alignment vertical="center" wrapText="1"/>
    </xf>
    <xf numFmtId="0" fontId="39" fillId="15" borderId="145" xfId="6" applyBorder="1" applyProtection="1">
      <alignment vertical="center" wrapText="1"/>
    </xf>
    <xf numFmtId="0" fontId="3" fillId="0" borderId="70" xfId="1"/>
    <xf numFmtId="0" fontId="3" fillId="0" borderId="70" xfId="1" applyBorder="1"/>
    <xf numFmtId="0" fontId="3" fillId="0" borderId="119" xfId="1" applyBorder="1"/>
    <xf numFmtId="0" fontId="39" fillId="15" borderId="125" xfId="6" applyBorder="1" applyProtection="1">
      <alignment vertical="center" wrapText="1"/>
    </xf>
    <xf numFmtId="0" fontId="39" fillId="15" borderId="121" xfId="5" applyProtection="1">
      <alignment vertical="center" wrapText="1"/>
    </xf>
    <xf numFmtId="0" fontId="39" fillId="15" borderId="145" xfId="6" applyBorder="1" applyProtection="1">
      <alignment vertical="center" wrapText="1"/>
    </xf>
    <xf numFmtId="0" fontId="3" fillId="0" borderId="70" xfId="1"/>
    <xf numFmtId="0" fontId="39" fillId="15" borderId="125" xfId="6" applyBorder="1" applyProtection="1">
      <alignment vertical="center" wrapText="1"/>
    </xf>
    <xf numFmtId="0" fontId="39" fillId="15" borderId="121" xfId="5" applyProtection="1">
      <alignment vertical="center" wrapText="1"/>
    </xf>
    <xf numFmtId="0" fontId="39" fillId="15" borderId="121" xfId="5">
      <alignment vertical="center" wrapText="1"/>
    </xf>
    <xf numFmtId="0" fontId="3" fillId="0" borderId="70" xfId="1" applyBorder="1"/>
    <xf numFmtId="0" fontId="3" fillId="0" borderId="119" xfId="1" applyBorder="1"/>
    <xf numFmtId="0" fontId="39" fillId="15" borderId="144" xfId="6" applyBorder="1" applyAlignment="1" applyProtection="1">
      <alignment horizontal="center" vertical="center" wrapText="1"/>
    </xf>
    <xf numFmtId="0" fontId="39" fillId="15" borderId="143" xfId="6" applyBorder="1" applyAlignment="1" applyProtection="1">
      <alignment horizontal="center" vertical="center" wrapText="1"/>
    </xf>
    <xf numFmtId="0" fontId="39" fillId="15" borderId="146" xfId="6" applyBorder="1" applyAlignment="1" applyProtection="1">
      <alignment horizontal="center" vertical="center" wrapText="1"/>
    </xf>
    <xf numFmtId="0" fontId="39" fillId="15" borderId="145" xfId="6" applyBorder="1" applyProtection="1">
      <alignment vertical="center" wrapText="1"/>
    </xf>
    <xf numFmtId="0" fontId="39" fillId="15" borderId="144" xfId="6" applyBorder="1" applyProtection="1">
      <alignment vertical="center" wrapText="1"/>
    </xf>
    <xf numFmtId="0" fontId="38" fillId="15" borderId="131" xfId="1" applyFont="1" applyFill="1" applyBorder="1" applyAlignment="1" applyProtection="1">
      <alignment horizontal="center" vertical="center" wrapText="1"/>
    </xf>
    <xf numFmtId="0" fontId="38" fillId="15" borderId="130" xfId="1" applyFont="1" applyFill="1" applyBorder="1" applyAlignment="1" applyProtection="1">
      <alignment horizontal="center" vertical="center" wrapText="1"/>
    </xf>
    <xf numFmtId="0" fontId="38" fillId="15" borderId="129" xfId="1" applyFont="1" applyFill="1" applyBorder="1" applyAlignment="1" applyProtection="1">
      <alignment horizontal="center" vertical="center" wrapText="1"/>
    </xf>
    <xf numFmtId="0" fontId="39" fillId="15" borderId="138" xfId="5" applyFill="1" applyBorder="1" applyAlignment="1">
      <alignment horizontal="center" wrapText="1"/>
    </xf>
    <xf numFmtId="0" fontId="39" fillId="15" borderId="70" xfId="5" applyFill="1" applyBorder="1" applyAlignment="1">
      <alignment horizontal="center" wrapText="1"/>
    </xf>
    <xf numFmtId="0" fontId="39" fillId="15" borderId="137" xfId="5" applyFill="1" applyBorder="1" applyAlignment="1">
      <alignment horizontal="center" wrapText="1"/>
    </xf>
    <xf numFmtId="0" fontId="38" fillId="14" borderId="138" xfId="1" applyFont="1" applyFill="1" applyBorder="1" applyAlignment="1" applyProtection="1">
      <alignment horizontal="center" vertical="center" wrapText="1"/>
      <protection locked="0"/>
    </xf>
    <xf numFmtId="0" fontId="3" fillId="0" borderId="70" xfId="1"/>
    <xf numFmtId="0" fontId="3" fillId="0" borderId="137" xfId="1" applyBorder="1"/>
    <xf numFmtId="0" fontId="39" fillId="16" borderId="164" xfId="7" applyBorder="1">
      <alignment horizontal="center" vertical="center"/>
    </xf>
    <xf numFmtId="0" fontId="39" fillId="16" borderId="156" xfId="7" applyBorder="1">
      <alignment horizontal="center" vertical="center"/>
    </xf>
    <xf numFmtId="0" fontId="40" fillId="17" borderId="165" xfId="1" applyFont="1" applyFill="1" applyBorder="1" applyAlignment="1">
      <alignment horizontal="center"/>
    </xf>
    <xf numFmtId="0" fontId="40" fillId="17" borderId="163" xfId="1" applyFont="1" applyFill="1" applyBorder="1" applyAlignment="1">
      <alignment horizontal="center"/>
    </xf>
    <xf numFmtId="0" fontId="44" fillId="17" borderId="171" xfId="1" applyFont="1" applyFill="1" applyBorder="1" applyAlignment="1">
      <alignment horizontal="left" vertical="center" wrapText="1"/>
    </xf>
    <xf numFmtId="0" fontId="43" fillId="17" borderId="170" xfId="1" applyFont="1" applyFill="1" applyBorder="1" applyAlignment="1">
      <alignment horizontal="left" vertical="center" wrapText="1"/>
    </xf>
    <xf numFmtId="0" fontId="43" fillId="17" borderId="143" xfId="1" applyFont="1" applyFill="1" applyBorder="1" applyAlignment="1">
      <alignment horizontal="left" vertical="center" wrapText="1"/>
    </xf>
    <xf numFmtId="0" fontId="43" fillId="17" borderId="169" xfId="1" applyFont="1" applyFill="1" applyBorder="1" applyAlignment="1">
      <alignment horizontal="left" vertical="center" wrapText="1"/>
    </xf>
    <xf numFmtId="0" fontId="46" fillId="17" borderId="123" xfId="1" applyFont="1" applyFill="1" applyBorder="1" applyAlignment="1">
      <alignment horizontal="center" vertical="center" wrapText="1"/>
    </xf>
    <xf numFmtId="0" fontId="46" fillId="17" borderId="168" xfId="1" applyFont="1" applyFill="1" applyBorder="1" applyAlignment="1">
      <alignment horizontal="center" vertical="center" wrapText="1"/>
    </xf>
    <xf numFmtId="0" fontId="46" fillId="17" borderId="122" xfId="1" applyFont="1" applyFill="1" applyBorder="1" applyAlignment="1">
      <alignment horizontal="center" vertical="center" wrapText="1"/>
    </xf>
    <xf numFmtId="0" fontId="46" fillId="17" borderId="120" xfId="1" applyFont="1" applyFill="1" applyBorder="1" applyAlignment="1">
      <alignment horizontal="center" vertical="center" wrapText="1"/>
    </xf>
    <xf numFmtId="0" fontId="46" fillId="17" borderId="70" xfId="1" applyFont="1" applyFill="1" applyBorder="1" applyAlignment="1">
      <alignment horizontal="center" vertical="center" wrapText="1"/>
    </xf>
    <xf numFmtId="0" fontId="46" fillId="17" borderId="119" xfId="1" applyFont="1" applyFill="1" applyBorder="1" applyAlignment="1">
      <alignment horizontal="center" vertical="center" wrapText="1"/>
    </xf>
    <xf numFmtId="0" fontId="39" fillId="16" borderId="159" xfId="8" applyBorder="1" applyAlignment="1">
      <alignment horizontal="center" vertical="center" wrapText="1"/>
    </xf>
    <xf numFmtId="0" fontId="3" fillId="0" borderId="158" xfId="1" applyBorder="1"/>
    <xf numFmtId="0" fontId="39" fillId="16" borderId="154" xfId="8" applyBorder="1" applyAlignment="1">
      <alignment horizontal="center" vertical="center" wrapText="1"/>
    </xf>
    <xf numFmtId="0" fontId="3" fillId="0" borderId="157" xfId="1" applyBorder="1"/>
    <xf numFmtId="0" fontId="39" fillId="16" borderId="164" xfId="7" applyBorder="1" applyAlignment="1">
      <alignment horizontal="center" vertical="center" wrapText="1"/>
    </xf>
    <xf numFmtId="0" fontId="39" fillId="16" borderId="156" xfId="7" applyBorder="1" applyAlignment="1">
      <alignment horizontal="center" vertical="center" wrapText="1"/>
    </xf>
    <xf numFmtId="0" fontId="39" fillId="16" borderId="164" xfId="8" applyBorder="1" applyAlignment="1">
      <alignment horizontal="center" vertical="center" wrapText="1"/>
    </xf>
    <xf numFmtId="0" fontId="39" fillId="16" borderId="156" xfId="8" applyBorder="1" applyAlignment="1">
      <alignment horizontal="center" vertical="center" wrapText="1"/>
    </xf>
    <xf numFmtId="0" fontId="39" fillId="16" borderId="120" xfId="7" applyBorder="1" applyAlignment="1">
      <alignment horizontal="center" vertical="center"/>
    </xf>
    <xf numFmtId="0" fontId="39" fillId="16" borderId="70" xfId="7" applyBorder="1" applyAlignment="1">
      <alignment horizontal="center" vertical="center"/>
    </xf>
    <xf numFmtId="0" fontId="39" fillId="16" borderId="119" xfId="7" applyBorder="1" applyAlignment="1">
      <alignment horizontal="center" vertical="center"/>
    </xf>
    <xf numFmtId="0" fontId="39" fillId="16" borderId="161" xfId="7" applyBorder="1" applyAlignment="1">
      <alignment horizontal="center" vertical="center"/>
    </xf>
    <xf numFmtId="0" fontId="39" fillId="16" borderId="130" xfId="7" applyBorder="1" applyAlignment="1">
      <alignment horizontal="center" vertical="center"/>
    </xf>
    <xf numFmtId="0" fontId="39" fillId="16" borderId="160" xfId="7" applyBorder="1" applyAlignment="1">
      <alignment horizontal="center" vertical="center"/>
    </xf>
    <xf numFmtId="0" fontId="3" fillId="0" borderId="156" xfId="1" applyBorder="1"/>
    <xf numFmtId="0" fontId="41" fillId="18" borderId="138" xfId="9" applyFont="1" applyBorder="1" applyAlignment="1">
      <alignment horizontal="center" vertical="center" wrapText="1"/>
    </xf>
    <xf numFmtId="0" fontId="41" fillId="18" borderId="137" xfId="9" applyFont="1" applyBorder="1" applyAlignment="1">
      <alignment horizontal="center" vertical="center" wrapText="1"/>
    </xf>
    <xf numFmtId="0" fontId="41" fillId="18" borderId="131" xfId="9" applyFont="1" applyBorder="1" applyAlignment="1">
      <alignment horizontal="center" vertical="center" wrapText="1"/>
    </xf>
    <xf numFmtId="0" fontId="41" fillId="18" borderId="129" xfId="9" applyFont="1" applyBorder="1" applyAlignment="1">
      <alignment horizontal="center" vertical="center" wrapText="1"/>
    </xf>
    <xf numFmtId="0" fontId="38" fillId="0" borderId="133" xfId="3" applyFill="1" applyBorder="1" applyAlignment="1" applyProtection="1">
      <alignment horizontal="center" vertical="center" wrapText="1"/>
      <protection locked="0"/>
    </xf>
    <xf numFmtId="0" fontId="38" fillId="0" borderId="159" xfId="3" applyFill="1" applyBorder="1" applyAlignment="1" applyProtection="1">
      <alignment horizontal="center" vertical="center" wrapText="1"/>
      <protection locked="0"/>
    </xf>
    <xf numFmtId="0" fontId="38" fillId="0" borderId="158" xfId="3" applyFill="1" applyBorder="1" applyAlignment="1" applyProtection="1">
      <alignment horizontal="center" vertical="center" wrapText="1"/>
      <protection locked="0"/>
    </xf>
    <xf numFmtId="0" fontId="39" fillId="13" borderId="123" xfId="9" applyFill="1" applyBorder="1" applyAlignment="1" applyProtection="1">
      <alignment horizontal="center" vertical="center"/>
      <protection locked="0"/>
    </xf>
    <xf numFmtId="0" fontId="39" fillId="13" borderId="120" xfId="9" applyFill="1" applyBorder="1" applyAlignment="1" applyProtection="1">
      <alignment horizontal="center" vertical="center"/>
      <protection locked="0"/>
    </xf>
    <xf numFmtId="0" fontId="39" fillId="13" borderId="161" xfId="9" applyFill="1" applyBorder="1" applyAlignment="1" applyProtection="1">
      <alignment horizontal="center" vertical="center"/>
      <protection locked="0"/>
    </xf>
    <xf numFmtId="0" fontId="39" fillId="13" borderId="168" xfId="9" applyFill="1" applyBorder="1" applyAlignment="1" applyProtection="1">
      <alignment horizontal="center" vertical="center"/>
      <protection locked="0"/>
    </xf>
    <xf numFmtId="0" fontId="39" fillId="13" borderId="70" xfId="9" applyFill="1" applyBorder="1" applyAlignment="1" applyProtection="1">
      <alignment horizontal="center" vertical="center"/>
      <protection locked="0"/>
    </xf>
    <xf numFmtId="0" fontId="39" fillId="13" borderId="130" xfId="9" applyFill="1" applyBorder="1" applyAlignment="1" applyProtection="1">
      <alignment horizontal="center" vertical="center"/>
      <protection locked="0"/>
    </xf>
    <xf numFmtId="0" fontId="39" fillId="19" borderId="168" xfId="9" applyFill="1" applyBorder="1" applyAlignment="1">
      <alignment horizontal="center" vertical="center" wrapText="1"/>
    </xf>
    <xf numFmtId="0" fontId="39" fillId="19" borderId="70" xfId="9" applyFill="1" applyBorder="1" applyAlignment="1">
      <alignment horizontal="center" vertical="center" wrapText="1"/>
    </xf>
    <xf numFmtId="0" fontId="39" fillId="19" borderId="130" xfId="9" applyFill="1" applyBorder="1" applyAlignment="1">
      <alignment horizontal="center" vertical="center" wrapText="1"/>
    </xf>
    <xf numFmtId="0" fontId="39" fillId="15" borderId="125" xfId="6" applyBorder="1" applyProtection="1">
      <alignment vertical="center" wrapText="1"/>
    </xf>
    <xf numFmtId="0" fontId="39" fillId="15" borderId="121" xfId="5" applyProtection="1">
      <alignment vertical="center" wrapText="1"/>
    </xf>
    <xf numFmtId="0" fontId="36" fillId="15" borderId="147" xfId="4" applyFill="1" applyBorder="1">
      <alignment horizontal="center" vertical="center"/>
    </xf>
    <xf numFmtId="0" fontId="3" fillId="0" borderId="151" xfId="1" applyBorder="1"/>
    <xf numFmtId="0" fontId="3" fillId="0" borderId="150" xfId="1" applyBorder="1"/>
    <xf numFmtId="0" fontId="39" fillId="15" borderId="121" xfId="5">
      <alignment vertical="center" wrapText="1"/>
    </xf>
    <xf numFmtId="0" fontId="36" fillId="15" borderId="139" xfId="4" applyFill="1" applyBorder="1">
      <alignment horizontal="center" vertical="center"/>
    </xf>
    <xf numFmtId="0" fontId="36" fillId="15" borderId="134" xfId="4" applyFill="1" applyBorder="1">
      <alignment horizontal="center" vertical="center"/>
    </xf>
    <xf numFmtId="0" fontId="40" fillId="0" borderId="70" xfId="1" applyFont="1" applyAlignment="1">
      <alignment horizontal="center" vertical="center"/>
    </xf>
    <xf numFmtId="0" fontId="44" fillId="0" borderId="70" xfId="1" applyFont="1" applyBorder="1" applyAlignment="1">
      <alignment horizontal="center" vertical="center" wrapText="1"/>
    </xf>
    <xf numFmtId="49" fontId="44" fillId="0" borderId="70" xfId="1" applyNumberFormat="1" applyFont="1" applyBorder="1" applyAlignment="1">
      <alignment horizontal="center" vertical="center"/>
    </xf>
    <xf numFmtId="0" fontId="36" fillId="0" borderId="70" xfId="1" applyFont="1" applyAlignment="1">
      <alignment horizontal="center" wrapText="1"/>
    </xf>
    <xf numFmtId="0" fontId="3" fillId="0" borderId="70" xfId="1" applyAlignment="1">
      <alignment horizontal="center"/>
    </xf>
    <xf numFmtId="0" fontId="3" fillId="0" borderId="130" xfId="1" applyBorder="1" applyAlignment="1">
      <alignment horizontal="center"/>
    </xf>
    <xf numFmtId="0" fontId="47" fillId="19" borderId="175" xfId="1" applyFont="1" applyFill="1" applyBorder="1" applyAlignment="1" applyProtection="1">
      <alignment horizontal="center" wrapText="1"/>
      <protection hidden="1"/>
    </xf>
    <xf numFmtId="0" fontId="47" fillId="19" borderId="174" xfId="1" applyFont="1" applyFill="1" applyBorder="1" applyAlignment="1" applyProtection="1">
      <alignment horizontal="center" wrapText="1"/>
      <protection hidden="1"/>
    </xf>
    <xf numFmtId="0" fontId="39" fillId="19" borderId="122" xfId="9" applyFill="1" applyBorder="1" applyAlignment="1">
      <alignment horizontal="center" vertical="center" wrapText="1"/>
    </xf>
    <xf numFmtId="0" fontId="39" fillId="19" borderId="119" xfId="9" applyFill="1" applyBorder="1" applyAlignment="1">
      <alignment horizontal="center" vertical="center" wrapText="1"/>
    </xf>
    <xf numFmtId="0" fontId="39" fillId="19" borderId="160" xfId="9" applyFill="1" applyBorder="1" applyAlignment="1">
      <alignment horizontal="center" vertical="center" wrapText="1"/>
    </xf>
    <xf numFmtId="0" fontId="36" fillId="13" borderId="130" xfId="10" applyBorder="1">
      <alignment wrapText="1"/>
      <protection locked="0"/>
    </xf>
    <xf numFmtId="0" fontId="36" fillId="13" borderId="160" xfId="10" applyBorder="1">
      <alignment wrapText="1"/>
      <protection locked="0"/>
    </xf>
    <xf numFmtId="0" fontId="41" fillId="13" borderId="120" xfId="1" applyFont="1" applyFill="1" applyBorder="1" applyAlignment="1" applyProtection="1">
      <alignment horizontal="center"/>
      <protection locked="0"/>
    </xf>
    <xf numFmtId="0" fontId="3" fillId="0" borderId="70" xfId="1" applyBorder="1"/>
    <xf numFmtId="0" fontId="42" fillId="13" borderId="120" xfId="1" applyFont="1" applyFill="1" applyBorder="1" applyAlignment="1" applyProtection="1">
      <alignment horizontal="center"/>
      <protection locked="0"/>
    </xf>
    <xf numFmtId="0" fontId="3" fillId="0" borderId="119" xfId="1" applyBorder="1"/>
    <xf numFmtId="0" fontId="39" fillId="16" borderId="120" xfId="7" applyBorder="1" applyAlignment="1">
      <alignment horizontal="center" vertical="center" wrapText="1"/>
    </xf>
    <xf numFmtId="0" fontId="39" fillId="16" borderId="119" xfId="7" applyBorder="1" applyAlignment="1">
      <alignment horizontal="center" vertical="center" wrapText="1"/>
    </xf>
    <xf numFmtId="0" fontId="39" fillId="16" borderId="161" xfId="7" applyBorder="1" applyAlignment="1">
      <alignment horizontal="center" vertical="center" wrapText="1"/>
    </xf>
    <xf numFmtId="0" fontId="39" fillId="16" borderId="160" xfId="7" applyBorder="1" applyAlignment="1">
      <alignment horizontal="center" vertical="center" wrapText="1"/>
    </xf>
    <xf numFmtId="0" fontId="38" fillId="14" borderId="138" xfId="1" applyFont="1" applyFill="1" applyBorder="1" applyAlignment="1" applyProtection="1">
      <alignment horizontal="center" vertical="center" wrapText="1"/>
    </xf>
    <xf numFmtId="0" fontId="38" fillId="14" borderId="70" xfId="1" applyFont="1" applyFill="1" applyBorder="1" applyAlignment="1" applyProtection="1">
      <alignment horizontal="center" vertical="center" wrapText="1"/>
    </xf>
    <xf numFmtId="0" fontId="38" fillId="14" borderId="137" xfId="1" applyFont="1" applyFill="1" applyBorder="1" applyAlignment="1" applyProtection="1">
      <alignment horizontal="center" vertical="center" wrapText="1"/>
    </xf>
    <xf numFmtId="0" fontId="39" fillId="15" borderId="138" xfId="5" applyFill="1" applyBorder="1" applyAlignment="1" applyProtection="1">
      <alignment horizontal="center" wrapText="1"/>
    </xf>
    <xf numFmtId="0" fontId="39" fillId="15" borderId="70" xfId="5" applyFill="1" applyBorder="1" applyAlignment="1" applyProtection="1">
      <alignment horizontal="center" wrapText="1"/>
    </xf>
    <xf numFmtId="0" fontId="39" fillId="15" borderId="137" xfId="5" applyFill="1" applyBorder="1" applyAlignment="1" applyProtection="1">
      <alignment horizontal="center" wrapText="1"/>
    </xf>
    <xf numFmtId="0" fontId="39" fillId="15" borderId="131" xfId="5" applyFill="1" applyBorder="1" applyAlignment="1">
      <alignment horizontal="center" wrapText="1"/>
    </xf>
    <xf numFmtId="0" fontId="39" fillId="15" borderId="130" xfId="5" applyFill="1" applyBorder="1" applyAlignment="1">
      <alignment horizontal="center" wrapText="1"/>
    </xf>
    <xf numFmtId="0" fontId="39" fillId="15" borderId="129" xfId="5" applyFill="1" applyBorder="1" applyAlignment="1">
      <alignment horizontal="center" wrapText="1"/>
    </xf>
    <xf numFmtId="0" fontId="36" fillId="15" borderId="147" xfId="4" applyFill="1" applyBorder="1" applyProtection="1">
      <alignment horizontal="center" vertical="center"/>
    </xf>
    <xf numFmtId="0" fontId="36" fillId="15" borderId="139" xfId="4" applyFill="1" applyBorder="1" applyProtection="1">
      <alignment horizontal="center" vertical="center"/>
    </xf>
    <xf numFmtId="0" fontId="36" fillId="15" borderId="134" xfId="4" applyFill="1" applyBorder="1" applyProtection="1">
      <alignment horizontal="center" vertical="center"/>
    </xf>
    <xf numFmtId="0" fontId="20" fillId="3" borderId="1" xfId="0" applyFont="1" applyFill="1" applyBorder="1" applyAlignment="1">
      <alignment horizontal="left" vertical="top" wrapText="1"/>
    </xf>
    <xf numFmtId="0" fontId="3" fillId="0" borderId="23" xfId="0" applyFont="1" applyBorder="1"/>
    <xf numFmtId="0" fontId="3" fillId="0" borderId="4" xfId="0" applyFont="1" applyBorder="1"/>
    <xf numFmtId="0" fontId="4" fillId="3" borderId="1" xfId="0" applyFont="1" applyFill="1" applyBorder="1" applyAlignment="1">
      <alignment horizontal="left" wrapText="1"/>
    </xf>
    <xf numFmtId="0" fontId="4" fillId="3" borderId="1" xfId="0" applyFont="1" applyFill="1" applyBorder="1" applyAlignment="1">
      <alignment horizontal="left" vertical="top" wrapText="1"/>
    </xf>
    <xf numFmtId="0" fontId="18" fillId="3" borderId="1" xfId="0" applyFont="1" applyFill="1" applyBorder="1" applyAlignment="1">
      <alignment horizontal="left" vertical="top" wrapText="1"/>
    </xf>
    <xf numFmtId="0" fontId="4" fillId="3" borderId="1" xfId="0" applyFont="1" applyFill="1" applyBorder="1" applyAlignment="1">
      <alignment vertical="top" wrapText="1"/>
    </xf>
    <xf numFmtId="0" fontId="4" fillId="3" borderId="1" xfId="0" applyFont="1" applyFill="1" applyBorder="1" applyAlignment="1">
      <alignment horizontal="left" vertical="top"/>
    </xf>
    <xf numFmtId="0" fontId="2" fillId="3" borderId="2" xfId="0" applyFont="1" applyFill="1" applyBorder="1" applyAlignment="1">
      <alignment horizontal="center" vertical="center"/>
    </xf>
    <xf numFmtId="0" fontId="3" fillId="0" borderId="3" xfId="0" applyFont="1" applyBorder="1"/>
    <xf numFmtId="0" fontId="3" fillId="0" borderId="5" xfId="0" applyFont="1" applyBorder="1"/>
    <xf numFmtId="0" fontId="3" fillId="0" borderId="6" xfId="0" applyFont="1" applyBorder="1"/>
    <xf numFmtId="0" fontId="0" fillId="0" borderId="0" xfId="0" applyFont="1" applyAlignment="1"/>
    <xf numFmtId="0" fontId="3" fillId="0" borderId="7" xfId="0" applyFont="1" applyBorder="1"/>
    <xf numFmtId="0" fontId="3" fillId="0" borderId="8" xfId="0" applyFont="1" applyBorder="1"/>
    <xf numFmtId="0" fontId="3" fillId="0" borderId="9" xfId="0" applyFont="1" applyBorder="1"/>
    <xf numFmtId="0" fontId="3" fillId="0" borderId="10" xfId="0" applyFont="1" applyBorder="1"/>
    <xf numFmtId="0" fontId="4" fillId="3" borderId="16" xfId="0" applyFont="1" applyFill="1" applyBorder="1" applyAlignment="1">
      <alignment vertical="top" wrapText="1"/>
    </xf>
    <xf numFmtId="0" fontId="3" fillId="0" borderId="20" xfId="0" applyFont="1" applyBorder="1"/>
    <xf numFmtId="0" fontId="3" fillId="0" borderId="22" xfId="0" applyFont="1" applyBorder="1"/>
    <xf numFmtId="0" fontId="1"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1" fillId="2" borderId="1" xfId="0" applyFont="1" applyFill="1" applyBorder="1" applyAlignment="1">
      <alignment horizontal="center"/>
    </xf>
    <xf numFmtId="0" fontId="4" fillId="4" borderId="11" xfId="0" applyFont="1" applyFill="1" applyBorder="1" applyAlignment="1">
      <alignment horizontal="center" vertical="center" wrapText="1"/>
    </xf>
    <xf numFmtId="0" fontId="3" fillId="0" borderId="12" xfId="0" applyFont="1" applyBorder="1"/>
    <xf numFmtId="0" fontId="3" fillId="0" borderId="13" xfId="0" applyFont="1" applyBorder="1"/>
    <xf numFmtId="0" fontId="3" fillId="0" borderId="14" xfId="0" applyFont="1" applyBorder="1"/>
    <xf numFmtId="0" fontId="3" fillId="0" borderId="15" xfId="0" applyFont="1" applyBorder="1"/>
    <xf numFmtId="0" fontId="3" fillId="0" borderId="18" xfId="0" applyFont="1" applyBorder="1"/>
    <xf numFmtId="0" fontId="3" fillId="0" borderId="19" xfId="0" applyFont="1" applyBorder="1"/>
    <xf numFmtId="0" fontId="3" fillId="0" borderId="21" xfId="0" applyFont="1" applyBorder="1"/>
    <xf numFmtId="0" fontId="1" fillId="0" borderId="2" xfId="0" applyFont="1" applyBorder="1" applyAlignment="1">
      <alignment horizontal="center" vertical="center" wrapText="1"/>
    </xf>
    <xf numFmtId="0" fontId="14" fillId="10" borderId="100" xfId="0" applyFont="1" applyFill="1" applyBorder="1" applyAlignment="1">
      <alignment horizontal="center" vertical="center" wrapText="1"/>
    </xf>
    <xf numFmtId="0" fontId="3" fillId="0" borderId="58" xfId="0" applyFont="1" applyBorder="1"/>
    <xf numFmtId="0" fontId="3" fillId="0" borderId="101" xfId="0" applyFont="1" applyBorder="1"/>
    <xf numFmtId="0" fontId="13" fillId="10" borderId="84" xfId="0" applyFont="1" applyFill="1" applyBorder="1" applyAlignment="1">
      <alignment vertical="center" wrapText="1"/>
    </xf>
    <xf numFmtId="0" fontId="3" fillId="0" borderId="85" xfId="0" applyFont="1" applyBorder="1"/>
    <xf numFmtId="0" fontId="14" fillId="11" borderId="82" xfId="0" applyFont="1" applyFill="1" applyBorder="1" applyAlignment="1">
      <alignment horizontal="center" vertical="center" wrapText="1"/>
    </xf>
    <xf numFmtId="0" fontId="3" fillId="0" borderId="83" xfId="0" applyFont="1" applyBorder="1"/>
    <xf numFmtId="0" fontId="13" fillId="10" borderId="82" xfId="0" applyFont="1" applyFill="1" applyBorder="1" applyAlignment="1">
      <alignment horizontal="center" wrapText="1"/>
    </xf>
    <xf numFmtId="0" fontId="3" fillId="0" borderId="104" xfId="0" applyFont="1" applyBorder="1"/>
    <xf numFmtId="0" fontId="13" fillId="10" borderId="94" xfId="0" applyFont="1" applyFill="1" applyBorder="1" applyAlignment="1">
      <alignment vertical="center" wrapText="1"/>
    </xf>
    <xf numFmtId="0" fontId="3" fillId="0" borderId="95" xfId="0" applyFont="1" applyBorder="1"/>
    <xf numFmtId="0" fontId="13" fillId="10" borderId="84" xfId="0" applyFont="1" applyFill="1" applyBorder="1" applyAlignment="1">
      <alignment horizontal="center" vertical="center" wrapText="1"/>
    </xf>
    <xf numFmtId="0" fontId="3" fillId="0" borderId="105" xfId="0" applyFont="1" applyBorder="1"/>
    <xf numFmtId="0" fontId="13" fillId="10" borderId="47" xfId="0" applyFont="1" applyFill="1" applyBorder="1" applyAlignment="1">
      <alignment horizontal="center" wrapText="1"/>
    </xf>
    <xf numFmtId="0" fontId="3" fillId="0" borderId="70" xfId="0" applyFont="1" applyBorder="1"/>
    <xf numFmtId="0" fontId="3" fillId="0" borderId="48" xfId="0" applyFont="1" applyBorder="1"/>
    <xf numFmtId="0" fontId="3" fillId="0" borderId="64" xfId="0" applyFont="1" applyBorder="1"/>
    <xf numFmtId="0" fontId="3" fillId="0" borderId="24" xfId="0" applyFont="1" applyBorder="1"/>
    <xf numFmtId="0" fontId="3" fillId="0" borderId="65" xfId="0" applyFont="1" applyBorder="1"/>
    <xf numFmtId="0" fontId="4" fillId="0" borderId="0" xfId="0" applyFont="1" applyAlignment="1">
      <alignment horizontal="center" wrapText="1"/>
    </xf>
    <xf numFmtId="0" fontId="1" fillId="0" borderId="0" xfId="0"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0" fillId="5" borderId="25" xfId="0" applyFont="1" applyFill="1" applyBorder="1" applyAlignment="1">
      <alignment horizontal="center" wrapText="1"/>
    </xf>
    <xf numFmtId="0" fontId="3" fillId="0" borderId="26" xfId="0" applyFont="1" applyBorder="1"/>
    <xf numFmtId="0" fontId="3" fillId="0" borderId="27" xfId="0" applyFont="1" applyBorder="1"/>
    <xf numFmtId="0" fontId="1" fillId="3" borderId="29" xfId="0" applyFont="1" applyFill="1" applyBorder="1" applyAlignment="1">
      <alignment horizontal="center"/>
    </xf>
    <xf numFmtId="0" fontId="3" fillId="0" borderId="32" xfId="0" applyFont="1" applyBorder="1"/>
    <xf numFmtId="0" fontId="3" fillId="0" borderId="74" xfId="0" applyFont="1" applyBorder="1"/>
    <xf numFmtId="0" fontId="12" fillId="3" borderId="11" xfId="0" applyFont="1" applyFill="1" applyBorder="1" applyAlignment="1">
      <alignment horizontal="center" vertical="center" wrapText="1"/>
    </xf>
    <xf numFmtId="0" fontId="3" fillId="0" borderId="33" xfId="0" applyFont="1" applyBorder="1"/>
    <xf numFmtId="0" fontId="3" fillId="0" borderId="34" xfId="0" applyFont="1" applyBorder="1"/>
    <xf numFmtId="0" fontId="3" fillId="0" borderId="35" xfId="0" applyFont="1" applyBorder="1"/>
    <xf numFmtId="0" fontId="13" fillId="6" borderId="67" xfId="0" applyFont="1" applyFill="1" applyBorder="1" applyAlignment="1">
      <alignment horizontal="center" vertical="center" wrapText="1"/>
    </xf>
    <xf numFmtId="0" fontId="3" fillId="0" borderId="75" xfId="0" applyFont="1" applyBorder="1"/>
    <xf numFmtId="0" fontId="13" fillId="6" borderId="68" xfId="0" applyFont="1" applyFill="1" applyBorder="1" applyAlignment="1">
      <alignment horizontal="center" vertical="center" wrapText="1"/>
    </xf>
    <xf numFmtId="0" fontId="3" fillId="0" borderId="69" xfId="0" applyFont="1" applyBorder="1"/>
    <xf numFmtId="0" fontId="3" fillId="0" borderId="76" xfId="0" applyFont="1" applyBorder="1"/>
    <xf numFmtId="0" fontId="3" fillId="0" borderId="77" xfId="0" applyFont="1" applyBorder="1"/>
    <xf numFmtId="0" fontId="13" fillId="10" borderId="82" xfId="0" applyFont="1" applyFill="1" applyBorder="1" applyAlignment="1">
      <alignment vertical="center" wrapText="1"/>
    </xf>
    <xf numFmtId="0" fontId="13" fillId="7" borderId="43" xfId="0" applyFont="1" applyFill="1" applyBorder="1" applyAlignment="1">
      <alignment horizontal="center" vertical="center"/>
    </xf>
    <xf numFmtId="0" fontId="3" fillId="0" borderId="51" xfId="0" applyFont="1" applyBorder="1"/>
    <xf numFmtId="0" fontId="3" fillId="0" borderId="60" xfId="0" applyFont="1" applyBorder="1"/>
    <xf numFmtId="0" fontId="13" fillId="5" borderId="44" xfId="0" applyFont="1" applyFill="1" applyBorder="1" applyAlignment="1">
      <alignment horizontal="center" vertical="center" wrapText="1"/>
    </xf>
    <xf numFmtId="0" fontId="3" fillId="0" borderId="52" xfId="0" applyFont="1" applyBorder="1"/>
    <xf numFmtId="0" fontId="3" fillId="0" borderId="61" xfId="0" applyFont="1" applyBorder="1"/>
    <xf numFmtId="0" fontId="13" fillId="7" borderId="44" xfId="0" applyFont="1" applyFill="1" applyBorder="1" applyAlignment="1">
      <alignment horizontal="center" vertical="center"/>
    </xf>
    <xf numFmtId="0" fontId="13" fillId="5" borderId="45" xfId="0" applyFont="1" applyFill="1" applyBorder="1" applyAlignment="1">
      <alignment horizontal="center" vertical="center" wrapText="1"/>
    </xf>
    <xf numFmtId="0" fontId="3" fillId="0" borderId="53" xfId="0" applyFont="1" applyBorder="1"/>
    <xf numFmtId="0" fontId="3" fillId="0" borderId="62" xfId="0" applyFont="1" applyBorder="1"/>
    <xf numFmtId="0" fontId="14" fillId="0" borderId="46" xfId="0" applyFont="1" applyBorder="1" applyAlignment="1">
      <alignment horizontal="center" vertical="center" wrapText="1"/>
    </xf>
    <xf numFmtId="0" fontId="3" fillId="0" borderId="54" xfId="0" applyFont="1" applyBorder="1"/>
    <xf numFmtId="0" fontId="3" fillId="0" borderId="63" xfId="0" applyFont="1" applyBorder="1"/>
    <xf numFmtId="0" fontId="15" fillId="8" borderId="47" xfId="0" applyFont="1" applyFill="1" applyBorder="1" applyAlignment="1">
      <alignment horizontal="center" vertical="center" wrapText="1"/>
    </xf>
    <xf numFmtId="0" fontId="17" fillId="7" borderId="42" xfId="0" applyFont="1" applyFill="1" applyBorder="1" applyAlignment="1">
      <alignment horizontal="center"/>
    </xf>
    <xf numFmtId="0" fontId="3" fillId="0" borderId="50" xfId="0" applyFont="1" applyBorder="1"/>
    <xf numFmtId="0" fontId="4" fillId="7" borderId="57" xfId="0" applyFont="1" applyFill="1" applyBorder="1" applyAlignment="1">
      <alignment wrapText="1"/>
    </xf>
    <xf numFmtId="0" fontId="3" fillId="0" borderId="59" xfId="0" applyFont="1" applyBorder="1"/>
    <xf numFmtId="0" fontId="8" fillId="3" borderId="40" xfId="0" applyFont="1" applyFill="1" applyBorder="1" applyAlignment="1">
      <alignment horizontal="left" vertical="center" wrapText="1"/>
    </xf>
    <xf numFmtId="0" fontId="3" fillId="0" borderId="41" xfId="0" applyFont="1" applyBorder="1"/>
    <xf numFmtId="0" fontId="3" fillId="0" borderId="28" xfId="0" applyFont="1" applyBorder="1"/>
    <xf numFmtId="0" fontId="15" fillId="7" borderId="42" xfId="0" applyFont="1" applyFill="1" applyBorder="1" applyAlignment="1">
      <alignment horizontal="center"/>
    </xf>
    <xf numFmtId="0" fontId="13" fillId="6" borderId="71" xfId="0" applyFont="1" applyFill="1" applyBorder="1" applyAlignment="1">
      <alignment horizontal="center" vertical="center" wrapText="1"/>
    </xf>
    <xf numFmtId="0" fontId="13" fillId="6" borderId="72" xfId="0" applyFont="1" applyFill="1" applyBorder="1" applyAlignment="1">
      <alignment horizontal="center" vertical="center" wrapText="1"/>
    </xf>
    <xf numFmtId="0" fontId="3" fillId="0" borderId="78" xfId="0" applyFont="1" applyBorder="1"/>
    <xf numFmtId="0" fontId="13" fillId="6" borderId="68" xfId="0" applyFont="1" applyFill="1" applyBorder="1" applyAlignment="1">
      <alignment horizontal="center" vertical="center"/>
    </xf>
    <xf numFmtId="0" fontId="4" fillId="10" borderId="80" xfId="0" applyFont="1" applyFill="1" applyBorder="1" applyAlignment="1">
      <alignment horizontal="center" vertical="center"/>
    </xf>
    <xf numFmtId="0" fontId="3" fillId="0" borderId="88" xfId="0" applyFont="1" applyBorder="1"/>
    <xf numFmtId="0" fontId="3" fillId="0" borderId="98" xfId="0" applyFont="1" applyBorder="1"/>
    <xf numFmtId="0" fontId="13" fillId="6" borderId="67" xfId="0" applyFont="1" applyFill="1" applyBorder="1" applyAlignment="1">
      <alignment horizontal="center" vertical="center"/>
    </xf>
    <xf numFmtId="164" fontId="13" fillId="6" borderId="67" xfId="0" applyNumberFormat="1" applyFont="1" applyFill="1" applyBorder="1" applyAlignment="1">
      <alignment horizontal="center" vertical="center" wrapText="1"/>
    </xf>
    <xf numFmtId="0" fontId="22" fillId="7" borderId="57" xfId="0" applyFont="1" applyFill="1" applyBorder="1" applyAlignment="1">
      <alignment wrapText="1"/>
    </xf>
  </cellXfs>
  <cellStyles count="11">
    <cellStyle name="EntryHeading1" xfId="6"/>
    <cellStyle name="EntryHeading2" xfId="5"/>
    <cellStyle name="EntryNumber" xfId="4"/>
    <cellStyle name="FillableAgencyContact" xfId="10"/>
    <cellStyle name="FillableEntry" xfId="3"/>
    <cellStyle name="FormHeading2" xfId="9"/>
    <cellStyle name="FormOption" xfId="2"/>
    <cellStyle name="FormSubHeading" xfId="7"/>
    <cellStyle name="FormSubHeading2" xf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hyperlink" Target="mailto:philip.e.breuder.mil@mail.mil"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4" zoomScaleNormal="100" workbookViewId="0">
      <selection activeCell="L7" sqref="L7"/>
    </sheetView>
  </sheetViews>
  <sheetFormatPr defaultColWidth="8.85546875" defaultRowHeight="12.75"/>
  <cols>
    <col min="1" max="1" width="3.85546875" style="203" customWidth="1"/>
    <col min="2" max="2" width="16.140625" style="203" customWidth="1"/>
    <col min="3" max="3" width="17.7109375" style="203" customWidth="1"/>
    <col min="4" max="4" width="14.42578125" style="203" customWidth="1"/>
    <col min="5" max="5" width="18.7109375" style="203" hidden="1" customWidth="1"/>
    <col min="6" max="6" width="14.85546875" style="203" customWidth="1"/>
    <col min="7" max="7" width="3" style="203" customWidth="1"/>
    <col min="8" max="8" width="11.28515625" style="203" customWidth="1"/>
    <col min="9" max="9" width="3" style="203" customWidth="1"/>
    <col min="10" max="10" width="12.28515625" style="203" customWidth="1"/>
    <col min="11" max="11" width="9.140625" style="203" customWidth="1"/>
    <col min="12" max="12" width="8.85546875" style="203" customWidth="1"/>
    <col min="13" max="13" width="8" style="203" customWidth="1"/>
    <col min="14" max="14" width="0.140625" style="203" customWidth="1"/>
    <col min="15" max="15" width="8.85546875" style="203"/>
    <col min="16" max="16" width="20.28515625" style="203" bestFit="1" customWidth="1"/>
    <col min="17" max="20" width="8.85546875" style="203"/>
    <col min="21" max="21" width="9.42578125" style="203" customWidth="1"/>
    <col min="22" max="22" width="13.7109375" style="111" customWidth="1"/>
    <col min="23" max="16384" width="8.85546875" style="203"/>
  </cols>
  <sheetData>
    <row r="1" spans="1:19" s="203" customFormat="1" hidden="1"/>
    <row r="2" spans="1:19" s="203" customFormat="1">
      <c r="J2" s="305" t="s">
        <v>1875</v>
      </c>
      <c r="K2" s="306"/>
      <c r="L2" s="306"/>
      <c r="M2" s="306"/>
      <c r="P2" s="302"/>
      <c r="Q2" s="302"/>
      <c r="R2" s="302"/>
      <c r="S2" s="302"/>
    </row>
    <row r="3" spans="1:19" s="203" customFormat="1">
      <c r="J3" s="306"/>
      <c r="K3" s="306"/>
      <c r="L3" s="306"/>
      <c r="M3" s="306"/>
      <c r="P3" s="303"/>
      <c r="Q3" s="303"/>
      <c r="R3" s="303"/>
      <c r="S3" s="303"/>
    </row>
    <row r="4" spans="1:19" s="203" customFormat="1" ht="13.5" thickBot="1">
      <c r="A4" s="198"/>
      <c r="B4" s="198"/>
      <c r="C4" s="198"/>
      <c r="D4" s="198"/>
      <c r="E4" s="198"/>
      <c r="F4" s="198"/>
      <c r="G4" s="198"/>
      <c r="H4" s="198"/>
      <c r="I4" s="198"/>
      <c r="J4" s="307"/>
      <c r="K4" s="307"/>
      <c r="L4" s="307"/>
      <c r="M4" s="307"/>
      <c r="P4" s="304"/>
      <c r="Q4" s="304"/>
      <c r="R4" s="304"/>
      <c r="S4" s="304"/>
    </row>
    <row r="5" spans="1:19" s="203" customFormat="1" ht="30" customHeight="1" thickTop="1" thickBot="1">
      <c r="A5" s="308" t="str">
        <f>CONCATENATE("1353 Travel Report for ",B9,", ",B10," for the reporting period ",IF(G9=0,IF(I9=0,CONCATENATE("[MARK REPORTING PERIOD]"),CONCATENATE(Q423)), CONCATENATE(Q422)))</f>
        <v>1353 Travel Report for Navy, MARSOC for the reporting period [MARK REPORTING PERIOD]</v>
      </c>
      <c r="B5" s="309"/>
      <c r="C5" s="309"/>
      <c r="D5" s="309"/>
      <c r="E5" s="309"/>
      <c r="F5" s="309"/>
      <c r="G5" s="309"/>
      <c r="H5" s="309"/>
      <c r="I5" s="309"/>
      <c r="J5" s="309"/>
      <c r="K5" s="309"/>
      <c r="L5" s="309"/>
      <c r="M5" s="309"/>
      <c r="N5" s="197"/>
      <c r="O5" s="198"/>
      <c r="Q5" s="196"/>
    </row>
    <row r="6" spans="1:19" s="203" customFormat="1" ht="13.5" customHeight="1" thickTop="1">
      <c r="A6" s="251" t="s">
        <v>280</v>
      </c>
      <c r="B6" s="257" t="s">
        <v>283</v>
      </c>
      <c r="C6" s="258"/>
      <c r="D6" s="258"/>
      <c r="E6" s="258"/>
      <c r="F6" s="258"/>
      <c r="G6" s="258"/>
      <c r="H6" s="258"/>
      <c r="I6" s="258"/>
      <c r="J6" s="259"/>
      <c r="K6" s="195" t="s">
        <v>285</v>
      </c>
      <c r="L6" s="195" t="s">
        <v>287</v>
      </c>
      <c r="M6" s="195" t="s">
        <v>288</v>
      </c>
      <c r="N6" s="194"/>
      <c r="O6" s="198"/>
    </row>
    <row r="7" spans="1:19" s="203" customFormat="1" ht="20.25" customHeight="1" thickBot="1">
      <c r="A7" s="251"/>
      <c r="B7" s="260"/>
      <c r="C7" s="261"/>
      <c r="D7" s="261"/>
      <c r="E7" s="261"/>
      <c r="F7" s="261"/>
      <c r="G7" s="261"/>
      <c r="H7" s="261"/>
      <c r="I7" s="261"/>
      <c r="J7" s="262"/>
      <c r="K7" s="193">
        <v>1</v>
      </c>
      <c r="L7" s="192">
        <v>23</v>
      </c>
      <c r="M7" s="191">
        <v>2020</v>
      </c>
      <c r="N7" s="190"/>
      <c r="O7" s="198"/>
    </row>
    <row r="8" spans="1:19" s="203" customFormat="1" ht="27.75" customHeight="1" thickTop="1" thickBot="1">
      <c r="A8" s="251"/>
      <c r="B8" s="253" t="s">
        <v>1873</v>
      </c>
      <c r="C8" s="254"/>
      <c r="D8" s="254"/>
      <c r="E8" s="254"/>
      <c r="F8" s="254"/>
      <c r="G8" s="255"/>
      <c r="H8" s="255"/>
      <c r="I8" s="255"/>
      <c r="J8" s="255"/>
      <c r="K8" s="255"/>
      <c r="L8" s="254"/>
      <c r="M8" s="254"/>
      <c r="N8" s="256"/>
      <c r="O8" s="198"/>
    </row>
    <row r="9" spans="1:19" s="203" customFormat="1" ht="18" customHeight="1" thickTop="1">
      <c r="A9" s="251"/>
      <c r="B9" s="315" t="s">
        <v>1886</v>
      </c>
      <c r="C9" s="316"/>
      <c r="D9" s="316"/>
      <c r="E9" s="316"/>
      <c r="F9" s="316"/>
      <c r="G9" s="285"/>
      <c r="H9" s="291" t="str">
        <f>"REPORTING PERIOD: "&amp;Q422</f>
        <v>REPORTING PERIOD: OCTOBER 1, 2019- MARCH 31, 2020</v>
      </c>
      <c r="I9" s="288"/>
      <c r="J9" s="310" t="str">
        <f>"REPORTING PERIOD: "&amp;Q423</f>
        <v>REPORTING PERIOD: APRIL 1 - SEPTEMBER 30, 2020</v>
      </c>
      <c r="K9" s="282"/>
      <c r="L9" s="278" t="s">
        <v>301</v>
      </c>
      <c r="M9" s="279"/>
      <c r="N9" s="189"/>
      <c r="O9" s="185"/>
      <c r="P9" s="198"/>
    </row>
    <row r="10" spans="1:19" s="203" customFormat="1" ht="15.75" customHeight="1">
      <c r="A10" s="251"/>
      <c r="B10" s="317" t="s">
        <v>1885</v>
      </c>
      <c r="C10" s="316"/>
      <c r="D10" s="316"/>
      <c r="E10" s="316"/>
      <c r="F10" s="318"/>
      <c r="G10" s="286"/>
      <c r="H10" s="292"/>
      <c r="I10" s="289"/>
      <c r="J10" s="311"/>
      <c r="K10" s="283"/>
      <c r="L10" s="278"/>
      <c r="M10" s="279"/>
      <c r="N10" s="189"/>
      <c r="O10" s="185"/>
      <c r="P10" s="198"/>
    </row>
    <row r="11" spans="1:19" s="203" customFormat="1" ht="13.5" thickBot="1">
      <c r="A11" s="251"/>
      <c r="B11" s="188" t="s">
        <v>306</v>
      </c>
      <c r="C11" s="187" t="s">
        <v>1884</v>
      </c>
      <c r="D11" s="313" t="s">
        <v>1883</v>
      </c>
      <c r="E11" s="313"/>
      <c r="F11" s="314"/>
      <c r="G11" s="287"/>
      <c r="H11" s="293"/>
      <c r="I11" s="290"/>
      <c r="J11" s="312"/>
      <c r="K11" s="284"/>
      <c r="L11" s="280"/>
      <c r="M11" s="281"/>
      <c r="N11" s="186"/>
      <c r="O11" s="185"/>
      <c r="P11" s="198"/>
    </row>
    <row r="12" spans="1:19" s="203" customFormat="1" ht="13.5" thickTop="1">
      <c r="A12" s="251"/>
      <c r="B12" s="249" t="s">
        <v>313</v>
      </c>
      <c r="C12" s="267" t="s">
        <v>315</v>
      </c>
      <c r="D12" s="269" t="s">
        <v>316</v>
      </c>
      <c r="E12" s="319" t="s">
        <v>317</v>
      </c>
      <c r="F12" s="320"/>
      <c r="G12" s="271" t="s">
        <v>319</v>
      </c>
      <c r="H12" s="272"/>
      <c r="I12" s="273"/>
      <c r="J12" s="267" t="s">
        <v>320</v>
      </c>
      <c r="K12" s="263" t="s">
        <v>322</v>
      </c>
      <c r="L12" s="265" t="s">
        <v>324</v>
      </c>
      <c r="M12" s="269" t="s">
        <v>326</v>
      </c>
      <c r="N12" s="171"/>
      <c r="O12" s="198"/>
    </row>
    <row r="13" spans="1:19" s="203" customFormat="1" ht="34.5" customHeight="1" thickBot="1">
      <c r="A13" s="252"/>
      <c r="B13" s="250"/>
      <c r="C13" s="268"/>
      <c r="D13" s="270"/>
      <c r="E13" s="321"/>
      <c r="F13" s="322"/>
      <c r="G13" s="274"/>
      <c r="H13" s="275"/>
      <c r="I13" s="276"/>
      <c r="J13" s="277"/>
      <c r="K13" s="264"/>
      <c r="L13" s="266"/>
      <c r="M13" s="277"/>
      <c r="N13" s="184"/>
      <c r="O13" s="198"/>
    </row>
    <row r="14" spans="1:19" s="203" customFormat="1" ht="24" thickTop="1" thickBot="1">
      <c r="A14" s="332" t="s">
        <v>330</v>
      </c>
      <c r="B14" s="200" t="s">
        <v>331</v>
      </c>
      <c r="C14" s="200" t="s">
        <v>333</v>
      </c>
      <c r="D14" s="200" t="s">
        <v>334</v>
      </c>
      <c r="E14" s="294" t="s">
        <v>335</v>
      </c>
      <c r="F14" s="294"/>
      <c r="G14" s="238" t="s">
        <v>319</v>
      </c>
      <c r="H14" s="239"/>
      <c r="I14" s="141"/>
      <c r="J14" s="182"/>
      <c r="K14" s="182"/>
      <c r="L14" s="182"/>
      <c r="M14" s="182"/>
      <c r="N14" s="122"/>
    </row>
    <row r="15" spans="1:19" s="203" customFormat="1" ht="23.25" thickBot="1">
      <c r="A15" s="333"/>
      <c r="B15" s="181" t="s">
        <v>340</v>
      </c>
      <c r="C15" s="181" t="s">
        <v>341</v>
      </c>
      <c r="D15" s="169">
        <v>40766</v>
      </c>
      <c r="E15" s="180"/>
      <c r="F15" s="167" t="s">
        <v>348</v>
      </c>
      <c r="G15" s="323" t="s">
        <v>349</v>
      </c>
      <c r="H15" s="324"/>
      <c r="I15" s="325"/>
      <c r="J15" s="179" t="s">
        <v>351</v>
      </c>
      <c r="K15" s="178"/>
      <c r="L15" s="174" t="s">
        <v>354</v>
      </c>
      <c r="M15" s="177">
        <v>280</v>
      </c>
      <c r="N15" s="122"/>
      <c r="O15" s="198"/>
    </row>
    <row r="16" spans="1:19" s="203" customFormat="1" ht="23.25" thickBot="1">
      <c r="A16" s="333"/>
      <c r="B16" s="202" t="s">
        <v>355</v>
      </c>
      <c r="C16" s="202" t="s">
        <v>356</v>
      </c>
      <c r="D16" s="202" t="s">
        <v>358</v>
      </c>
      <c r="E16" s="295" t="s">
        <v>359</v>
      </c>
      <c r="F16" s="295"/>
      <c r="G16" s="326"/>
      <c r="H16" s="327"/>
      <c r="I16" s="328"/>
      <c r="J16" s="175" t="s">
        <v>361</v>
      </c>
      <c r="K16" s="174" t="s">
        <v>354</v>
      </c>
      <c r="L16" s="173"/>
      <c r="M16" s="172">
        <v>825</v>
      </c>
      <c r="N16" s="171"/>
    </row>
    <row r="17" spans="1:22" ht="23.25" thickBot="1">
      <c r="A17" s="334"/>
      <c r="B17" s="170" t="s">
        <v>363</v>
      </c>
      <c r="C17" s="170" t="s">
        <v>364</v>
      </c>
      <c r="D17" s="169">
        <v>40767</v>
      </c>
      <c r="E17" s="168" t="s">
        <v>365</v>
      </c>
      <c r="F17" s="167" t="s">
        <v>366</v>
      </c>
      <c r="G17" s="240"/>
      <c r="H17" s="241"/>
      <c r="I17" s="242"/>
      <c r="J17" s="166" t="s">
        <v>367</v>
      </c>
      <c r="K17" s="165"/>
      <c r="L17" s="165" t="s">
        <v>354</v>
      </c>
      <c r="M17" s="164">
        <v>120</v>
      </c>
      <c r="N17" s="122"/>
      <c r="V17" s="203"/>
    </row>
    <row r="18" spans="1:22" ht="23.25" customHeight="1" thickTop="1">
      <c r="A18" s="296">
        <f>1</f>
        <v>1</v>
      </c>
      <c r="B18" s="201" t="s">
        <v>331</v>
      </c>
      <c r="C18" s="201" t="s">
        <v>333</v>
      </c>
      <c r="D18" s="201" t="s">
        <v>334</v>
      </c>
      <c r="E18" s="238" t="s">
        <v>335</v>
      </c>
      <c r="F18" s="238"/>
      <c r="G18" s="235" t="s">
        <v>319</v>
      </c>
      <c r="H18" s="236"/>
      <c r="I18" s="237"/>
      <c r="J18" s="140" t="s">
        <v>368</v>
      </c>
      <c r="K18" s="139"/>
      <c r="L18" s="139"/>
      <c r="M18" s="138"/>
      <c r="N18" s="122"/>
      <c r="V18" s="163"/>
    </row>
    <row r="19" spans="1:22" ht="22.5">
      <c r="A19" s="297"/>
      <c r="B19" s="136" t="s">
        <v>1882</v>
      </c>
      <c r="C19" s="136" t="s">
        <v>1881</v>
      </c>
      <c r="D19" s="137">
        <v>43893</v>
      </c>
      <c r="E19" s="136"/>
      <c r="F19" s="136" t="s">
        <v>1880</v>
      </c>
      <c r="G19" s="246" t="s">
        <v>1879</v>
      </c>
      <c r="H19" s="247"/>
      <c r="I19" s="248"/>
      <c r="J19" s="135" t="s">
        <v>351</v>
      </c>
      <c r="K19" s="135"/>
      <c r="L19" s="135" t="s">
        <v>354</v>
      </c>
      <c r="M19" s="212">
        <v>314</v>
      </c>
      <c r="N19" s="122"/>
      <c r="V19" s="162"/>
    </row>
    <row r="20" spans="1:22" ht="22.5">
      <c r="A20" s="297"/>
      <c r="B20" s="204" t="s">
        <v>355</v>
      </c>
      <c r="C20" s="204" t="s">
        <v>356</v>
      </c>
      <c r="D20" s="204" t="s">
        <v>358</v>
      </c>
      <c r="E20" s="299" t="s">
        <v>359</v>
      </c>
      <c r="F20" s="299"/>
      <c r="G20" s="243"/>
      <c r="H20" s="244"/>
      <c r="I20" s="245"/>
      <c r="J20" s="131" t="s">
        <v>361</v>
      </c>
      <c r="K20" s="130"/>
      <c r="L20" s="130" t="s">
        <v>354</v>
      </c>
      <c r="M20" s="213">
        <v>884</v>
      </c>
      <c r="N20" s="122"/>
      <c r="V20" s="133"/>
    </row>
    <row r="21" spans="1:22" ht="23.25" thickBot="1">
      <c r="A21" s="298"/>
      <c r="B21" s="145" t="s">
        <v>1878</v>
      </c>
      <c r="C21" s="145" t="s">
        <v>1877</v>
      </c>
      <c r="D21" s="147">
        <v>43895</v>
      </c>
      <c r="E21" s="144" t="s">
        <v>365</v>
      </c>
      <c r="F21" s="146" t="s">
        <v>1876</v>
      </c>
      <c r="G21" s="329"/>
      <c r="H21" s="330"/>
      <c r="I21" s="331"/>
      <c r="J21" s="131" t="s">
        <v>385</v>
      </c>
      <c r="K21" s="130"/>
      <c r="L21" s="130"/>
      <c r="M21" s="129"/>
      <c r="N21" s="122"/>
      <c r="V21" s="133"/>
    </row>
    <row r="22" spans="1:22" ht="24" thickTop="1" thickBot="1">
      <c r="A22" s="296">
        <f>A18+1</f>
        <v>2</v>
      </c>
      <c r="B22" s="201" t="s">
        <v>331</v>
      </c>
      <c r="C22" s="201" t="s">
        <v>333</v>
      </c>
      <c r="D22" s="201" t="s">
        <v>334</v>
      </c>
      <c r="E22" s="238" t="s">
        <v>335</v>
      </c>
      <c r="F22" s="238"/>
      <c r="G22" s="238" t="s">
        <v>319</v>
      </c>
      <c r="H22" s="239"/>
      <c r="I22" s="141"/>
      <c r="J22" s="140" t="s">
        <v>368</v>
      </c>
      <c r="K22" s="139"/>
      <c r="L22" s="139"/>
      <c r="M22" s="138"/>
      <c r="N22" s="122"/>
      <c r="V22" s="133"/>
    </row>
    <row r="23" spans="1:22" ht="13.5" thickBot="1">
      <c r="A23" s="300"/>
      <c r="B23" s="136"/>
      <c r="C23" s="136"/>
      <c r="D23" s="137"/>
      <c r="E23" s="136"/>
      <c r="F23" s="136"/>
      <c r="G23" s="246"/>
      <c r="H23" s="247"/>
      <c r="I23" s="248"/>
      <c r="J23" s="135" t="s">
        <v>368</v>
      </c>
      <c r="K23" s="135"/>
      <c r="L23" s="135"/>
      <c r="M23" s="134"/>
      <c r="N23" s="122"/>
      <c r="V23" s="133"/>
    </row>
    <row r="24" spans="1:22" ht="23.25" thickBot="1">
      <c r="A24" s="300"/>
      <c r="B24" s="204" t="s">
        <v>355</v>
      </c>
      <c r="C24" s="204" t="s">
        <v>356</v>
      </c>
      <c r="D24" s="204" t="s">
        <v>358</v>
      </c>
      <c r="E24" s="299" t="s">
        <v>359</v>
      </c>
      <c r="F24" s="299"/>
      <c r="G24" s="243"/>
      <c r="H24" s="244"/>
      <c r="I24" s="245"/>
      <c r="J24" s="131" t="s">
        <v>386</v>
      </c>
      <c r="K24" s="130"/>
      <c r="L24" s="130"/>
      <c r="M24" s="129"/>
      <c r="N24" s="122"/>
      <c r="V24" s="133"/>
    </row>
    <row r="25" spans="1:22" ht="13.5" thickBot="1">
      <c r="A25" s="301"/>
      <c r="B25" s="145"/>
      <c r="C25" s="145"/>
      <c r="D25" s="128"/>
      <c r="E25" s="144" t="s">
        <v>365</v>
      </c>
      <c r="F25" s="143"/>
      <c r="G25" s="240"/>
      <c r="H25" s="241"/>
      <c r="I25" s="242"/>
      <c r="J25" s="131" t="s">
        <v>385</v>
      </c>
      <c r="K25" s="130"/>
      <c r="L25" s="130"/>
      <c r="M25" s="129"/>
      <c r="N25" s="122"/>
      <c r="V25" s="133"/>
    </row>
    <row r="26" spans="1:22" ht="24" thickTop="1" thickBot="1">
      <c r="A26" s="296">
        <f>A22+1</f>
        <v>3</v>
      </c>
      <c r="B26" s="201" t="s">
        <v>331</v>
      </c>
      <c r="C26" s="201" t="s">
        <v>333</v>
      </c>
      <c r="D26" s="201" t="s">
        <v>334</v>
      </c>
      <c r="E26" s="238" t="s">
        <v>335</v>
      </c>
      <c r="F26" s="238"/>
      <c r="G26" s="238" t="s">
        <v>319</v>
      </c>
      <c r="H26" s="239"/>
      <c r="I26" s="141"/>
      <c r="J26" s="140" t="s">
        <v>368</v>
      </c>
      <c r="K26" s="139"/>
      <c r="L26" s="139"/>
      <c r="M26" s="138"/>
      <c r="N26" s="122"/>
      <c r="V26" s="133"/>
    </row>
    <row r="27" spans="1:22" ht="13.5" thickBot="1">
      <c r="A27" s="300"/>
      <c r="B27" s="136"/>
      <c r="C27" s="136"/>
      <c r="D27" s="137"/>
      <c r="E27" s="136"/>
      <c r="F27" s="136"/>
      <c r="G27" s="246"/>
      <c r="H27" s="247"/>
      <c r="I27" s="248"/>
      <c r="J27" s="135" t="s">
        <v>368</v>
      </c>
      <c r="K27" s="135"/>
      <c r="L27" s="135"/>
      <c r="M27" s="134"/>
      <c r="N27" s="122"/>
      <c r="V27" s="133"/>
    </row>
    <row r="28" spans="1:22" ht="23.25" thickBot="1">
      <c r="A28" s="300"/>
      <c r="B28" s="204" t="s">
        <v>355</v>
      </c>
      <c r="C28" s="204" t="s">
        <v>356</v>
      </c>
      <c r="D28" s="204" t="s">
        <v>358</v>
      </c>
      <c r="E28" s="299" t="s">
        <v>359</v>
      </c>
      <c r="F28" s="299"/>
      <c r="G28" s="243"/>
      <c r="H28" s="244"/>
      <c r="I28" s="245"/>
      <c r="J28" s="131" t="s">
        <v>386</v>
      </c>
      <c r="K28" s="130"/>
      <c r="L28" s="130"/>
      <c r="M28" s="129"/>
      <c r="N28" s="122"/>
      <c r="V28" s="133"/>
    </row>
    <row r="29" spans="1:22" ht="13.5" thickBot="1">
      <c r="A29" s="301"/>
      <c r="B29" s="145"/>
      <c r="C29" s="145"/>
      <c r="D29" s="128"/>
      <c r="E29" s="144" t="s">
        <v>365</v>
      </c>
      <c r="F29" s="143"/>
      <c r="G29" s="240"/>
      <c r="H29" s="241"/>
      <c r="I29" s="242"/>
      <c r="J29" s="131" t="s">
        <v>385</v>
      </c>
      <c r="K29" s="130"/>
      <c r="L29" s="130"/>
      <c r="M29" s="129"/>
      <c r="N29" s="122"/>
      <c r="V29" s="133"/>
    </row>
    <row r="30" spans="1:22" ht="24" thickTop="1" thickBot="1">
      <c r="A30" s="296">
        <f>A26+1</f>
        <v>4</v>
      </c>
      <c r="B30" s="201" t="s">
        <v>331</v>
      </c>
      <c r="C30" s="201" t="s">
        <v>333</v>
      </c>
      <c r="D30" s="201" t="s">
        <v>334</v>
      </c>
      <c r="E30" s="238" t="s">
        <v>335</v>
      </c>
      <c r="F30" s="238"/>
      <c r="G30" s="238" t="s">
        <v>319</v>
      </c>
      <c r="H30" s="239"/>
      <c r="I30" s="141"/>
      <c r="J30" s="140" t="s">
        <v>368</v>
      </c>
      <c r="K30" s="139"/>
      <c r="L30" s="139"/>
      <c r="M30" s="138"/>
      <c r="N30" s="122"/>
      <c r="V30" s="133"/>
    </row>
    <row r="31" spans="1:22" ht="13.5" thickBot="1">
      <c r="A31" s="300"/>
      <c r="B31" s="136"/>
      <c r="C31" s="136"/>
      <c r="D31" s="137"/>
      <c r="E31" s="136"/>
      <c r="F31" s="136"/>
      <c r="G31" s="246"/>
      <c r="H31" s="247"/>
      <c r="I31" s="248"/>
      <c r="J31" s="135" t="s">
        <v>368</v>
      </c>
      <c r="K31" s="135"/>
      <c r="L31" s="135"/>
      <c r="M31" s="134"/>
      <c r="N31" s="122"/>
      <c r="V31" s="133"/>
    </row>
    <row r="32" spans="1:22" ht="23.25" thickBot="1">
      <c r="A32" s="300"/>
      <c r="B32" s="204" t="s">
        <v>355</v>
      </c>
      <c r="C32" s="204" t="s">
        <v>356</v>
      </c>
      <c r="D32" s="204" t="s">
        <v>358</v>
      </c>
      <c r="E32" s="299" t="s">
        <v>359</v>
      </c>
      <c r="F32" s="299"/>
      <c r="G32" s="243"/>
      <c r="H32" s="244"/>
      <c r="I32" s="245"/>
      <c r="J32" s="131" t="s">
        <v>386</v>
      </c>
      <c r="K32" s="130"/>
      <c r="L32" s="130"/>
      <c r="M32" s="129"/>
      <c r="N32" s="122"/>
      <c r="V32" s="133"/>
    </row>
    <row r="33" spans="1:22" ht="13.5" thickBot="1">
      <c r="A33" s="301"/>
      <c r="B33" s="145"/>
      <c r="C33" s="145"/>
      <c r="D33" s="128"/>
      <c r="E33" s="144" t="s">
        <v>365</v>
      </c>
      <c r="F33" s="143"/>
      <c r="G33" s="240"/>
      <c r="H33" s="241"/>
      <c r="I33" s="242"/>
      <c r="J33" s="131" t="s">
        <v>385</v>
      </c>
      <c r="K33" s="130"/>
      <c r="L33" s="130"/>
      <c r="M33" s="129"/>
      <c r="N33" s="122"/>
      <c r="V33" s="133"/>
    </row>
    <row r="34" spans="1:22" ht="24" thickTop="1" thickBot="1">
      <c r="A34" s="296">
        <f>A30+1</f>
        <v>5</v>
      </c>
      <c r="B34" s="201" t="s">
        <v>331</v>
      </c>
      <c r="C34" s="201" t="s">
        <v>333</v>
      </c>
      <c r="D34" s="201" t="s">
        <v>334</v>
      </c>
      <c r="E34" s="238" t="s">
        <v>335</v>
      </c>
      <c r="F34" s="238"/>
      <c r="G34" s="238" t="s">
        <v>319</v>
      </c>
      <c r="H34" s="239"/>
      <c r="I34" s="141"/>
      <c r="J34" s="140" t="s">
        <v>368</v>
      </c>
      <c r="K34" s="139"/>
      <c r="L34" s="139"/>
      <c r="M34" s="138"/>
      <c r="N34" s="122"/>
      <c r="V34" s="133"/>
    </row>
    <row r="35" spans="1:22" ht="13.5" thickBot="1">
      <c r="A35" s="300"/>
      <c r="B35" s="136"/>
      <c r="C35" s="136"/>
      <c r="D35" s="137"/>
      <c r="E35" s="136"/>
      <c r="F35" s="136"/>
      <c r="G35" s="246"/>
      <c r="H35" s="247"/>
      <c r="I35" s="248"/>
      <c r="J35" s="135" t="s">
        <v>368</v>
      </c>
      <c r="K35" s="135"/>
      <c r="L35" s="135"/>
      <c r="M35" s="134"/>
      <c r="N35" s="122"/>
      <c r="V35" s="133"/>
    </row>
    <row r="36" spans="1:22" ht="23.25" thickBot="1">
      <c r="A36" s="300"/>
      <c r="B36" s="204" t="s">
        <v>355</v>
      </c>
      <c r="C36" s="204" t="s">
        <v>356</v>
      </c>
      <c r="D36" s="204" t="s">
        <v>358</v>
      </c>
      <c r="E36" s="299" t="s">
        <v>359</v>
      </c>
      <c r="F36" s="299"/>
      <c r="G36" s="243"/>
      <c r="H36" s="244"/>
      <c r="I36" s="245"/>
      <c r="J36" s="131" t="s">
        <v>386</v>
      </c>
      <c r="K36" s="130"/>
      <c r="L36" s="130"/>
      <c r="M36" s="129"/>
      <c r="N36" s="122"/>
      <c r="V36" s="133"/>
    </row>
    <row r="37" spans="1:22" ht="13.5" thickBot="1">
      <c r="A37" s="301"/>
      <c r="B37" s="145"/>
      <c r="C37" s="145"/>
      <c r="D37" s="128"/>
      <c r="E37" s="144" t="s">
        <v>365</v>
      </c>
      <c r="F37" s="143"/>
      <c r="G37" s="240"/>
      <c r="H37" s="241"/>
      <c r="I37" s="242"/>
      <c r="J37" s="131" t="s">
        <v>385</v>
      </c>
      <c r="K37" s="130"/>
      <c r="L37" s="130"/>
      <c r="M37" s="129"/>
      <c r="N37" s="122"/>
      <c r="V37" s="133"/>
    </row>
    <row r="38" spans="1:22" ht="24" thickTop="1" thickBot="1">
      <c r="A38" s="296">
        <f>A34+1</f>
        <v>6</v>
      </c>
      <c r="B38" s="201" t="s">
        <v>331</v>
      </c>
      <c r="C38" s="201" t="s">
        <v>333</v>
      </c>
      <c r="D38" s="201" t="s">
        <v>334</v>
      </c>
      <c r="E38" s="238" t="s">
        <v>335</v>
      </c>
      <c r="F38" s="238"/>
      <c r="G38" s="238" t="s">
        <v>319</v>
      </c>
      <c r="H38" s="239"/>
      <c r="I38" s="141"/>
      <c r="J38" s="140" t="s">
        <v>368</v>
      </c>
      <c r="K38" s="139"/>
      <c r="L38" s="139"/>
      <c r="M38" s="138"/>
      <c r="N38" s="122"/>
      <c r="V38" s="133"/>
    </row>
    <row r="39" spans="1:22" ht="13.5" thickBot="1">
      <c r="A39" s="300"/>
      <c r="B39" s="136"/>
      <c r="C39" s="136"/>
      <c r="D39" s="137"/>
      <c r="E39" s="136"/>
      <c r="F39" s="136"/>
      <c r="G39" s="246"/>
      <c r="H39" s="247"/>
      <c r="I39" s="248"/>
      <c r="J39" s="135" t="s">
        <v>368</v>
      </c>
      <c r="K39" s="135"/>
      <c r="L39" s="135"/>
      <c r="M39" s="134"/>
      <c r="N39" s="122"/>
      <c r="V39" s="133"/>
    </row>
    <row r="40" spans="1:22" ht="23.25" thickBot="1">
      <c r="A40" s="300"/>
      <c r="B40" s="204" t="s">
        <v>355</v>
      </c>
      <c r="C40" s="204" t="s">
        <v>356</v>
      </c>
      <c r="D40" s="204" t="s">
        <v>358</v>
      </c>
      <c r="E40" s="299" t="s">
        <v>359</v>
      </c>
      <c r="F40" s="299"/>
      <c r="G40" s="243"/>
      <c r="H40" s="244"/>
      <c r="I40" s="245"/>
      <c r="J40" s="131" t="s">
        <v>386</v>
      </c>
      <c r="K40" s="130"/>
      <c r="L40" s="130"/>
      <c r="M40" s="129"/>
      <c r="N40" s="122"/>
      <c r="V40" s="133"/>
    </row>
    <row r="41" spans="1:22" ht="13.5" thickBot="1">
      <c r="A41" s="301"/>
      <c r="B41" s="145"/>
      <c r="C41" s="145"/>
      <c r="D41" s="128"/>
      <c r="E41" s="144" t="s">
        <v>365</v>
      </c>
      <c r="F41" s="143"/>
      <c r="G41" s="240"/>
      <c r="H41" s="241"/>
      <c r="I41" s="242"/>
      <c r="J41" s="131" t="s">
        <v>385</v>
      </c>
      <c r="K41" s="130"/>
      <c r="L41" s="130"/>
      <c r="M41" s="129"/>
      <c r="N41" s="122"/>
      <c r="V41" s="133"/>
    </row>
    <row r="42" spans="1:22" ht="24" thickTop="1" thickBot="1">
      <c r="A42" s="296">
        <f>A38+1</f>
        <v>7</v>
      </c>
      <c r="B42" s="201" t="s">
        <v>331</v>
      </c>
      <c r="C42" s="201" t="s">
        <v>333</v>
      </c>
      <c r="D42" s="201" t="s">
        <v>334</v>
      </c>
      <c r="E42" s="238" t="s">
        <v>335</v>
      </c>
      <c r="F42" s="238"/>
      <c r="G42" s="238" t="s">
        <v>319</v>
      </c>
      <c r="H42" s="239"/>
      <c r="I42" s="141"/>
      <c r="J42" s="140" t="s">
        <v>368</v>
      </c>
      <c r="K42" s="139"/>
      <c r="L42" s="139"/>
      <c r="M42" s="138"/>
      <c r="N42" s="122"/>
      <c r="V42" s="133"/>
    </row>
    <row r="43" spans="1:22" ht="13.5" thickBot="1">
      <c r="A43" s="300"/>
      <c r="B43" s="136"/>
      <c r="C43" s="136"/>
      <c r="D43" s="137"/>
      <c r="E43" s="136"/>
      <c r="F43" s="136"/>
      <c r="G43" s="246"/>
      <c r="H43" s="247"/>
      <c r="I43" s="248"/>
      <c r="J43" s="135" t="s">
        <v>368</v>
      </c>
      <c r="K43" s="135"/>
      <c r="L43" s="135"/>
      <c r="M43" s="134"/>
      <c r="N43" s="122"/>
      <c r="V43" s="133"/>
    </row>
    <row r="44" spans="1:22" ht="23.25" thickBot="1">
      <c r="A44" s="300"/>
      <c r="B44" s="204" t="s">
        <v>355</v>
      </c>
      <c r="C44" s="204" t="s">
        <v>356</v>
      </c>
      <c r="D44" s="204" t="s">
        <v>358</v>
      </c>
      <c r="E44" s="299" t="s">
        <v>359</v>
      </c>
      <c r="F44" s="299"/>
      <c r="G44" s="243"/>
      <c r="H44" s="244"/>
      <c r="I44" s="245"/>
      <c r="J44" s="131" t="s">
        <v>386</v>
      </c>
      <c r="K44" s="130"/>
      <c r="L44" s="130"/>
      <c r="M44" s="129"/>
      <c r="N44" s="122"/>
      <c r="V44" s="133"/>
    </row>
    <row r="45" spans="1:22" ht="13.5" thickBot="1">
      <c r="A45" s="301"/>
      <c r="B45" s="145"/>
      <c r="C45" s="145"/>
      <c r="D45" s="128"/>
      <c r="E45" s="144" t="s">
        <v>365</v>
      </c>
      <c r="F45" s="143"/>
      <c r="G45" s="240"/>
      <c r="H45" s="241"/>
      <c r="I45" s="242"/>
      <c r="J45" s="131" t="s">
        <v>385</v>
      </c>
      <c r="K45" s="130"/>
      <c r="L45" s="130"/>
      <c r="M45" s="129"/>
      <c r="N45" s="122"/>
      <c r="V45" s="133"/>
    </row>
    <row r="46" spans="1:22" ht="24" thickTop="1" thickBot="1">
      <c r="A46" s="296">
        <f>A42+1</f>
        <v>8</v>
      </c>
      <c r="B46" s="201" t="s">
        <v>331</v>
      </c>
      <c r="C46" s="201" t="s">
        <v>333</v>
      </c>
      <c r="D46" s="201" t="s">
        <v>334</v>
      </c>
      <c r="E46" s="238" t="s">
        <v>335</v>
      </c>
      <c r="F46" s="238"/>
      <c r="G46" s="238" t="s">
        <v>319</v>
      </c>
      <c r="H46" s="239"/>
      <c r="I46" s="141"/>
      <c r="J46" s="140" t="s">
        <v>368</v>
      </c>
      <c r="K46" s="139"/>
      <c r="L46" s="139"/>
      <c r="M46" s="138"/>
      <c r="N46" s="122"/>
      <c r="V46" s="133"/>
    </row>
    <row r="47" spans="1:22" ht="13.5" thickBot="1">
      <c r="A47" s="300"/>
      <c r="B47" s="136"/>
      <c r="C47" s="136"/>
      <c r="D47" s="137"/>
      <c r="E47" s="136"/>
      <c r="F47" s="136"/>
      <c r="G47" s="246"/>
      <c r="H47" s="247"/>
      <c r="I47" s="248"/>
      <c r="J47" s="135" t="s">
        <v>368</v>
      </c>
      <c r="K47" s="135"/>
      <c r="L47" s="135"/>
      <c r="M47" s="134"/>
      <c r="N47" s="122"/>
      <c r="V47" s="133"/>
    </row>
    <row r="48" spans="1:22" ht="23.25" thickBot="1">
      <c r="A48" s="300"/>
      <c r="B48" s="204" t="s">
        <v>355</v>
      </c>
      <c r="C48" s="204" t="s">
        <v>356</v>
      </c>
      <c r="D48" s="204" t="s">
        <v>358</v>
      </c>
      <c r="E48" s="299" t="s">
        <v>359</v>
      </c>
      <c r="F48" s="299"/>
      <c r="G48" s="243"/>
      <c r="H48" s="244"/>
      <c r="I48" s="245"/>
      <c r="J48" s="131" t="s">
        <v>386</v>
      </c>
      <c r="K48" s="130"/>
      <c r="L48" s="130"/>
      <c r="M48" s="129"/>
      <c r="N48" s="122"/>
      <c r="V48" s="133"/>
    </row>
    <row r="49" spans="1:22" ht="13.5" thickBot="1">
      <c r="A49" s="301"/>
      <c r="B49" s="145"/>
      <c r="C49" s="145"/>
      <c r="D49" s="128"/>
      <c r="E49" s="144" t="s">
        <v>365</v>
      </c>
      <c r="F49" s="143"/>
      <c r="G49" s="240"/>
      <c r="H49" s="241"/>
      <c r="I49" s="242"/>
      <c r="J49" s="131" t="s">
        <v>385</v>
      </c>
      <c r="K49" s="130"/>
      <c r="L49" s="130"/>
      <c r="M49" s="129"/>
      <c r="N49" s="122"/>
      <c r="V49" s="133"/>
    </row>
    <row r="50" spans="1:22" ht="24" thickTop="1" thickBot="1">
      <c r="A50" s="296">
        <f>A46+1</f>
        <v>9</v>
      </c>
      <c r="B50" s="201" t="s">
        <v>331</v>
      </c>
      <c r="C50" s="201" t="s">
        <v>333</v>
      </c>
      <c r="D50" s="201" t="s">
        <v>334</v>
      </c>
      <c r="E50" s="238" t="s">
        <v>335</v>
      </c>
      <c r="F50" s="238"/>
      <c r="G50" s="238" t="s">
        <v>319</v>
      </c>
      <c r="H50" s="239"/>
      <c r="I50" s="141"/>
      <c r="J50" s="140" t="s">
        <v>368</v>
      </c>
      <c r="K50" s="139"/>
      <c r="L50" s="139"/>
      <c r="M50" s="138"/>
      <c r="N50" s="122"/>
      <c r="V50" s="133"/>
    </row>
    <row r="51" spans="1:22" ht="13.5" thickBot="1">
      <c r="A51" s="300"/>
      <c r="B51" s="136"/>
      <c r="C51" s="136"/>
      <c r="D51" s="137"/>
      <c r="E51" s="136"/>
      <c r="F51" s="136"/>
      <c r="G51" s="246"/>
      <c r="H51" s="247"/>
      <c r="I51" s="248"/>
      <c r="J51" s="135" t="s">
        <v>368</v>
      </c>
      <c r="K51" s="135"/>
      <c r="L51" s="135"/>
      <c r="M51" s="134"/>
      <c r="N51" s="122"/>
      <c r="V51" s="133"/>
    </row>
    <row r="52" spans="1:22" ht="23.25" thickBot="1">
      <c r="A52" s="300"/>
      <c r="B52" s="204" t="s">
        <v>355</v>
      </c>
      <c r="C52" s="204" t="s">
        <v>356</v>
      </c>
      <c r="D52" s="204" t="s">
        <v>358</v>
      </c>
      <c r="E52" s="299" t="s">
        <v>359</v>
      </c>
      <c r="F52" s="299"/>
      <c r="G52" s="243"/>
      <c r="H52" s="244"/>
      <c r="I52" s="245"/>
      <c r="J52" s="131" t="s">
        <v>386</v>
      </c>
      <c r="K52" s="130"/>
      <c r="L52" s="130"/>
      <c r="M52" s="129"/>
      <c r="N52" s="122"/>
      <c r="V52" s="133"/>
    </row>
    <row r="53" spans="1:22" ht="13.5" thickBot="1">
      <c r="A53" s="301"/>
      <c r="B53" s="145"/>
      <c r="C53" s="145"/>
      <c r="D53" s="128"/>
      <c r="E53" s="144" t="s">
        <v>365</v>
      </c>
      <c r="F53" s="143"/>
      <c r="G53" s="240"/>
      <c r="H53" s="241"/>
      <c r="I53" s="242"/>
      <c r="J53" s="131" t="s">
        <v>385</v>
      </c>
      <c r="K53" s="130"/>
      <c r="L53" s="130"/>
      <c r="M53" s="129"/>
      <c r="N53" s="122"/>
      <c r="V53" s="133"/>
    </row>
    <row r="54" spans="1:22" ht="24" thickTop="1" thickBot="1">
      <c r="A54" s="296">
        <f>A50+1</f>
        <v>10</v>
      </c>
      <c r="B54" s="201" t="s">
        <v>331</v>
      </c>
      <c r="C54" s="201" t="s">
        <v>333</v>
      </c>
      <c r="D54" s="201" t="s">
        <v>334</v>
      </c>
      <c r="E54" s="238" t="s">
        <v>335</v>
      </c>
      <c r="F54" s="238"/>
      <c r="G54" s="238" t="s">
        <v>319</v>
      </c>
      <c r="H54" s="239"/>
      <c r="I54" s="141"/>
      <c r="J54" s="140" t="s">
        <v>368</v>
      </c>
      <c r="K54" s="139"/>
      <c r="L54" s="139"/>
      <c r="M54" s="138"/>
      <c r="N54" s="122"/>
      <c r="V54" s="133"/>
    </row>
    <row r="55" spans="1:22" ht="13.5" thickBot="1">
      <c r="A55" s="300"/>
      <c r="B55" s="136"/>
      <c r="C55" s="136"/>
      <c r="D55" s="137"/>
      <c r="E55" s="136"/>
      <c r="F55" s="136"/>
      <c r="G55" s="246"/>
      <c r="H55" s="247"/>
      <c r="I55" s="248"/>
      <c r="J55" s="135" t="s">
        <v>368</v>
      </c>
      <c r="K55" s="135"/>
      <c r="L55" s="135"/>
      <c r="M55" s="134"/>
      <c r="N55" s="122"/>
      <c r="P55" s="160"/>
      <c r="V55" s="133"/>
    </row>
    <row r="56" spans="1:22" ht="23.25" thickBot="1">
      <c r="A56" s="300"/>
      <c r="B56" s="204" t="s">
        <v>355</v>
      </c>
      <c r="C56" s="204" t="s">
        <v>356</v>
      </c>
      <c r="D56" s="204" t="s">
        <v>358</v>
      </c>
      <c r="E56" s="299" t="s">
        <v>359</v>
      </c>
      <c r="F56" s="299"/>
      <c r="G56" s="243"/>
      <c r="H56" s="244"/>
      <c r="I56" s="245"/>
      <c r="J56" s="131" t="s">
        <v>386</v>
      </c>
      <c r="K56" s="130"/>
      <c r="L56" s="130"/>
      <c r="M56" s="129"/>
      <c r="N56" s="122"/>
      <c r="V56" s="133"/>
    </row>
    <row r="57" spans="1:22" s="160" customFormat="1" ht="13.5" thickBot="1">
      <c r="A57" s="301"/>
      <c r="B57" s="145"/>
      <c r="C57" s="145"/>
      <c r="D57" s="128"/>
      <c r="E57" s="144" t="s">
        <v>365</v>
      </c>
      <c r="F57" s="143"/>
      <c r="G57" s="240"/>
      <c r="H57" s="241"/>
      <c r="I57" s="242"/>
      <c r="J57" s="131" t="s">
        <v>385</v>
      </c>
      <c r="K57" s="130"/>
      <c r="L57" s="130"/>
      <c r="M57" s="129"/>
      <c r="N57" s="161"/>
      <c r="P57" s="203"/>
      <c r="Q57" s="203"/>
      <c r="V57" s="133"/>
    </row>
    <row r="58" spans="1:22" ht="24" thickTop="1" thickBot="1">
      <c r="A58" s="296">
        <f>A54+1</f>
        <v>11</v>
      </c>
      <c r="B58" s="201" t="s">
        <v>331</v>
      </c>
      <c r="C58" s="201" t="s">
        <v>333</v>
      </c>
      <c r="D58" s="201" t="s">
        <v>334</v>
      </c>
      <c r="E58" s="238" t="s">
        <v>335</v>
      </c>
      <c r="F58" s="238"/>
      <c r="G58" s="238" t="s">
        <v>319</v>
      </c>
      <c r="H58" s="239"/>
      <c r="I58" s="141"/>
      <c r="J58" s="140" t="s">
        <v>368</v>
      </c>
      <c r="K58" s="139"/>
      <c r="L58" s="139"/>
      <c r="M58" s="138"/>
      <c r="N58" s="122"/>
      <c r="V58" s="133"/>
    </row>
    <row r="59" spans="1:22" ht="13.5" thickBot="1">
      <c r="A59" s="300"/>
      <c r="B59" s="136"/>
      <c r="C59" s="136"/>
      <c r="D59" s="137"/>
      <c r="E59" s="136"/>
      <c r="F59" s="136"/>
      <c r="G59" s="246"/>
      <c r="H59" s="247"/>
      <c r="I59" s="248"/>
      <c r="J59" s="135" t="s">
        <v>368</v>
      </c>
      <c r="K59" s="135"/>
      <c r="L59" s="135"/>
      <c r="M59" s="134"/>
      <c r="N59" s="122"/>
      <c r="V59" s="133"/>
    </row>
    <row r="60" spans="1:22" ht="23.25" thickBot="1">
      <c r="A60" s="300"/>
      <c r="B60" s="204" t="s">
        <v>355</v>
      </c>
      <c r="C60" s="204" t="s">
        <v>356</v>
      </c>
      <c r="D60" s="204" t="s">
        <v>358</v>
      </c>
      <c r="E60" s="299" t="s">
        <v>359</v>
      </c>
      <c r="F60" s="299"/>
      <c r="G60" s="243"/>
      <c r="H60" s="244"/>
      <c r="I60" s="245"/>
      <c r="J60" s="131" t="s">
        <v>386</v>
      </c>
      <c r="K60" s="130"/>
      <c r="L60" s="130"/>
      <c r="M60" s="129"/>
      <c r="N60" s="122"/>
      <c r="V60" s="133"/>
    </row>
    <row r="61" spans="1:22" ht="13.5" thickBot="1">
      <c r="A61" s="301"/>
      <c r="B61" s="145"/>
      <c r="C61" s="145"/>
      <c r="D61" s="128"/>
      <c r="E61" s="144" t="s">
        <v>365</v>
      </c>
      <c r="F61" s="143"/>
      <c r="G61" s="240"/>
      <c r="H61" s="241"/>
      <c r="I61" s="242"/>
      <c r="J61" s="131" t="s">
        <v>385</v>
      </c>
      <c r="K61" s="130"/>
      <c r="L61" s="130"/>
      <c r="M61" s="129"/>
      <c r="N61" s="122"/>
      <c r="V61" s="133"/>
    </row>
    <row r="62" spans="1:22" ht="24" thickTop="1" thickBot="1">
      <c r="A62" s="296">
        <f>A58+1</f>
        <v>12</v>
      </c>
      <c r="B62" s="201" t="s">
        <v>331</v>
      </c>
      <c r="C62" s="201" t="s">
        <v>333</v>
      </c>
      <c r="D62" s="201" t="s">
        <v>334</v>
      </c>
      <c r="E62" s="238" t="s">
        <v>335</v>
      </c>
      <c r="F62" s="238"/>
      <c r="G62" s="238" t="s">
        <v>319</v>
      </c>
      <c r="H62" s="239"/>
      <c r="I62" s="141"/>
      <c r="J62" s="140" t="s">
        <v>368</v>
      </c>
      <c r="K62" s="139"/>
      <c r="L62" s="139"/>
      <c r="M62" s="138"/>
      <c r="N62" s="122"/>
      <c r="V62" s="133"/>
    </row>
    <row r="63" spans="1:22" ht="13.5" thickBot="1">
      <c r="A63" s="300"/>
      <c r="B63" s="136"/>
      <c r="C63" s="136"/>
      <c r="D63" s="137"/>
      <c r="E63" s="136"/>
      <c r="F63" s="136"/>
      <c r="G63" s="246"/>
      <c r="H63" s="247"/>
      <c r="I63" s="248"/>
      <c r="J63" s="135" t="s">
        <v>368</v>
      </c>
      <c r="K63" s="135"/>
      <c r="L63" s="135"/>
      <c r="M63" s="134"/>
      <c r="N63" s="122"/>
      <c r="V63" s="133"/>
    </row>
    <row r="64" spans="1:22" ht="23.25" thickBot="1">
      <c r="A64" s="300"/>
      <c r="B64" s="204" t="s">
        <v>355</v>
      </c>
      <c r="C64" s="204" t="s">
        <v>356</v>
      </c>
      <c r="D64" s="204" t="s">
        <v>358</v>
      </c>
      <c r="E64" s="299" t="s">
        <v>359</v>
      </c>
      <c r="F64" s="299"/>
      <c r="G64" s="243"/>
      <c r="H64" s="244"/>
      <c r="I64" s="245"/>
      <c r="J64" s="131" t="s">
        <v>386</v>
      </c>
      <c r="K64" s="130"/>
      <c r="L64" s="130"/>
      <c r="M64" s="129"/>
      <c r="N64" s="122"/>
      <c r="V64" s="133"/>
    </row>
    <row r="65" spans="1:22" ht="13.5" thickBot="1">
      <c r="A65" s="301"/>
      <c r="B65" s="145"/>
      <c r="C65" s="145"/>
      <c r="D65" s="128"/>
      <c r="E65" s="144" t="s">
        <v>365</v>
      </c>
      <c r="F65" s="143"/>
      <c r="G65" s="240"/>
      <c r="H65" s="241"/>
      <c r="I65" s="242"/>
      <c r="J65" s="131" t="s">
        <v>385</v>
      </c>
      <c r="K65" s="130"/>
      <c r="L65" s="130"/>
      <c r="M65" s="129"/>
      <c r="N65" s="122"/>
      <c r="V65" s="133"/>
    </row>
    <row r="66" spans="1:22" ht="24" thickTop="1" thickBot="1">
      <c r="A66" s="296">
        <f>A62+1</f>
        <v>13</v>
      </c>
      <c r="B66" s="201" t="s">
        <v>331</v>
      </c>
      <c r="C66" s="201" t="s">
        <v>333</v>
      </c>
      <c r="D66" s="201" t="s">
        <v>334</v>
      </c>
      <c r="E66" s="238" t="s">
        <v>335</v>
      </c>
      <c r="F66" s="238"/>
      <c r="G66" s="238" t="s">
        <v>319</v>
      </c>
      <c r="H66" s="239"/>
      <c r="I66" s="141"/>
      <c r="J66" s="140" t="s">
        <v>368</v>
      </c>
      <c r="K66" s="139"/>
      <c r="L66" s="139"/>
      <c r="M66" s="138"/>
      <c r="N66" s="122"/>
      <c r="V66" s="133"/>
    </row>
    <row r="67" spans="1:22" ht="13.5" thickBot="1">
      <c r="A67" s="300"/>
      <c r="B67" s="136"/>
      <c r="C67" s="136"/>
      <c r="D67" s="137"/>
      <c r="E67" s="136"/>
      <c r="F67" s="136"/>
      <c r="G67" s="246"/>
      <c r="H67" s="247"/>
      <c r="I67" s="248"/>
      <c r="J67" s="135" t="s">
        <v>368</v>
      </c>
      <c r="K67" s="135"/>
      <c r="L67" s="135"/>
      <c r="M67" s="134"/>
      <c r="N67" s="122"/>
      <c r="V67" s="133"/>
    </row>
    <row r="68" spans="1:22" ht="23.25" thickBot="1">
      <c r="A68" s="300"/>
      <c r="B68" s="204" t="s">
        <v>355</v>
      </c>
      <c r="C68" s="204" t="s">
        <v>356</v>
      </c>
      <c r="D68" s="204" t="s">
        <v>358</v>
      </c>
      <c r="E68" s="299" t="s">
        <v>359</v>
      </c>
      <c r="F68" s="299"/>
      <c r="G68" s="243"/>
      <c r="H68" s="244"/>
      <c r="I68" s="245"/>
      <c r="J68" s="131" t="s">
        <v>386</v>
      </c>
      <c r="K68" s="130"/>
      <c r="L68" s="130"/>
      <c r="M68" s="129"/>
      <c r="N68" s="122"/>
      <c r="V68" s="133"/>
    </row>
    <row r="69" spans="1:22" ht="13.5" thickBot="1">
      <c r="A69" s="301"/>
      <c r="B69" s="145"/>
      <c r="C69" s="145"/>
      <c r="D69" s="128"/>
      <c r="E69" s="144" t="s">
        <v>365</v>
      </c>
      <c r="F69" s="143"/>
      <c r="G69" s="240"/>
      <c r="H69" s="241"/>
      <c r="I69" s="242"/>
      <c r="J69" s="131" t="s">
        <v>385</v>
      </c>
      <c r="K69" s="130"/>
      <c r="L69" s="130"/>
      <c r="M69" s="129"/>
      <c r="N69" s="122"/>
      <c r="V69" s="133"/>
    </row>
    <row r="70" spans="1:22" ht="24" thickTop="1" thickBot="1">
      <c r="A70" s="296">
        <f>A66+1</f>
        <v>14</v>
      </c>
      <c r="B70" s="201" t="s">
        <v>331</v>
      </c>
      <c r="C70" s="201" t="s">
        <v>333</v>
      </c>
      <c r="D70" s="201" t="s">
        <v>334</v>
      </c>
      <c r="E70" s="238" t="s">
        <v>335</v>
      </c>
      <c r="F70" s="238"/>
      <c r="G70" s="238" t="s">
        <v>319</v>
      </c>
      <c r="H70" s="239"/>
      <c r="I70" s="141"/>
      <c r="J70" s="140" t="s">
        <v>368</v>
      </c>
      <c r="K70" s="139"/>
      <c r="L70" s="139"/>
      <c r="M70" s="138"/>
      <c r="N70" s="122"/>
      <c r="V70" s="133"/>
    </row>
    <row r="71" spans="1:22" ht="13.5" thickBot="1">
      <c r="A71" s="300"/>
      <c r="B71" s="136"/>
      <c r="C71" s="136"/>
      <c r="D71" s="137"/>
      <c r="E71" s="136"/>
      <c r="F71" s="136"/>
      <c r="G71" s="246"/>
      <c r="H71" s="247"/>
      <c r="I71" s="248"/>
      <c r="J71" s="135" t="s">
        <v>368</v>
      </c>
      <c r="K71" s="135"/>
      <c r="L71" s="135"/>
      <c r="M71" s="134"/>
      <c r="N71" s="122"/>
      <c r="V71" s="159"/>
    </row>
    <row r="72" spans="1:22" ht="23.25" thickBot="1">
      <c r="A72" s="300"/>
      <c r="B72" s="204" t="s">
        <v>355</v>
      </c>
      <c r="C72" s="204" t="s">
        <v>356</v>
      </c>
      <c r="D72" s="204" t="s">
        <v>358</v>
      </c>
      <c r="E72" s="299" t="s">
        <v>359</v>
      </c>
      <c r="F72" s="299"/>
      <c r="G72" s="243"/>
      <c r="H72" s="244"/>
      <c r="I72" s="245"/>
      <c r="J72" s="131" t="s">
        <v>386</v>
      </c>
      <c r="K72" s="130"/>
      <c r="L72" s="130"/>
      <c r="M72" s="129"/>
      <c r="N72" s="122"/>
      <c r="V72" s="133"/>
    </row>
    <row r="73" spans="1:22" ht="13.5" thickBot="1">
      <c r="A73" s="301"/>
      <c r="B73" s="145"/>
      <c r="C73" s="145"/>
      <c r="D73" s="128"/>
      <c r="E73" s="144" t="s">
        <v>365</v>
      </c>
      <c r="F73" s="143"/>
      <c r="G73" s="240"/>
      <c r="H73" s="241"/>
      <c r="I73" s="242"/>
      <c r="J73" s="131" t="s">
        <v>385</v>
      </c>
      <c r="K73" s="130"/>
      <c r="L73" s="130"/>
      <c r="M73" s="129"/>
      <c r="N73" s="122"/>
      <c r="V73" s="133"/>
    </row>
    <row r="74" spans="1:22" ht="24" thickTop="1" thickBot="1">
      <c r="A74" s="296">
        <f>A70+1</f>
        <v>15</v>
      </c>
      <c r="B74" s="201" t="s">
        <v>331</v>
      </c>
      <c r="C74" s="201" t="s">
        <v>333</v>
      </c>
      <c r="D74" s="201" t="s">
        <v>334</v>
      </c>
      <c r="E74" s="238" t="s">
        <v>335</v>
      </c>
      <c r="F74" s="238"/>
      <c r="G74" s="238" t="s">
        <v>319</v>
      </c>
      <c r="H74" s="239"/>
      <c r="I74" s="141"/>
      <c r="J74" s="140" t="s">
        <v>368</v>
      </c>
      <c r="K74" s="139"/>
      <c r="L74" s="139"/>
      <c r="M74" s="138"/>
      <c r="N74" s="122"/>
      <c r="V74" s="133"/>
    </row>
    <row r="75" spans="1:22" ht="13.5" thickBot="1">
      <c r="A75" s="300"/>
      <c r="B75" s="136"/>
      <c r="C75" s="136"/>
      <c r="D75" s="137"/>
      <c r="E75" s="136"/>
      <c r="F75" s="136"/>
      <c r="G75" s="246"/>
      <c r="H75" s="247"/>
      <c r="I75" s="248"/>
      <c r="J75" s="135" t="s">
        <v>368</v>
      </c>
      <c r="K75" s="135"/>
      <c r="L75" s="135"/>
      <c r="M75" s="134"/>
      <c r="N75" s="122"/>
      <c r="V75" s="133"/>
    </row>
    <row r="76" spans="1:22" ht="23.25" thickBot="1">
      <c r="A76" s="300"/>
      <c r="B76" s="204" t="s">
        <v>355</v>
      </c>
      <c r="C76" s="204" t="s">
        <v>356</v>
      </c>
      <c r="D76" s="204" t="s">
        <v>358</v>
      </c>
      <c r="E76" s="299" t="s">
        <v>359</v>
      </c>
      <c r="F76" s="299"/>
      <c r="G76" s="243"/>
      <c r="H76" s="244"/>
      <c r="I76" s="245"/>
      <c r="J76" s="131" t="s">
        <v>386</v>
      </c>
      <c r="K76" s="130"/>
      <c r="L76" s="130"/>
      <c r="M76" s="129"/>
      <c r="N76" s="122"/>
      <c r="V76" s="133"/>
    </row>
    <row r="77" spans="1:22" ht="13.5" thickBot="1">
      <c r="A77" s="301"/>
      <c r="B77" s="145"/>
      <c r="C77" s="145"/>
      <c r="D77" s="128"/>
      <c r="E77" s="144" t="s">
        <v>365</v>
      </c>
      <c r="F77" s="143"/>
      <c r="G77" s="240"/>
      <c r="H77" s="241"/>
      <c r="I77" s="242"/>
      <c r="J77" s="131" t="s">
        <v>385</v>
      </c>
      <c r="K77" s="130"/>
      <c r="L77" s="130"/>
      <c r="M77" s="129"/>
      <c r="N77" s="122"/>
      <c r="V77" s="133"/>
    </row>
    <row r="78" spans="1:22" ht="24" thickTop="1" thickBot="1">
      <c r="A78" s="296">
        <f>A74+1</f>
        <v>16</v>
      </c>
      <c r="B78" s="201" t="s">
        <v>331</v>
      </c>
      <c r="C78" s="201" t="s">
        <v>333</v>
      </c>
      <c r="D78" s="201" t="s">
        <v>334</v>
      </c>
      <c r="E78" s="238" t="s">
        <v>335</v>
      </c>
      <c r="F78" s="238"/>
      <c r="G78" s="238" t="s">
        <v>319</v>
      </c>
      <c r="H78" s="239"/>
      <c r="I78" s="141"/>
      <c r="J78" s="140" t="s">
        <v>368</v>
      </c>
      <c r="K78" s="139"/>
      <c r="L78" s="139"/>
      <c r="M78" s="138"/>
      <c r="N78" s="122"/>
      <c r="V78" s="133"/>
    </row>
    <row r="79" spans="1:22" ht="13.5" thickBot="1">
      <c r="A79" s="300"/>
      <c r="B79" s="136"/>
      <c r="C79" s="136"/>
      <c r="D79" s="137"/>
      <c r="E79" s="136"/>
      <c r="F79" s="136"/>
      <c r="G79" s="246"/>
      <c r="H79" s="247"/>
      <c r="I79" s="248"/>
      <c r="J79" s="135" t="s">
        <v>368</v>
      </c>
      <c r="K79" s="135"/>
      <c r="L79" s="135"/>
      <c r="M79" s="134"/>
      <c r="N79" s="122"/>
      <c r="V79" s="133"/>
    </row>
    <row r="80" spans="1:22" ht="23.25" thickBot="1">
      <c r="A80" s="300"/>
      <c r="B80" s="204" t="s">
        <v>355</v>
      </c>
      <c r="C80" s="204" t="s">
        <v>356</v>
      </c>
      <c r="D80" s="204" t="s">
        <v>358</v>
      </c>
      <c r="E80" s="299" t="s">
        <v>359</v>
      </c>
      <c r="F80" s="299"/>
      <c r="G80" s="243"/>
      <c r="H80" s="244"/>
      <c r="I80" s="245"/>
      <c r="J80" s="131" t="s">
        <v>386</v>
      </c>
      <c r="K80" s="130"/>
      <c r="L80" s="130"/>
      <c r="M80" s="129"/>
      <c r="N80" s="122"/>
      <c r="V80" s="133"/>
    </row>
    <row r="81" spans="1:22" ht="13.5" thickBot="1">
      <c r="A81" s="301"/>
      <c r="B81" s="145"/>
      <c r="C81" s="145"/>
      <c r="D81" s="128"/>
      <c r="E81" s="144" t="s">
        <v>365</v>
      </c>
      <c r="F81" s="143"/>
      <c r="G81" s="240"/>
      <c r="H81" s="241"/>
      <c r="I81" s="242"/>
      <c r="J81" s="131" t="s">
        <v>385</v>
      </c>
      <c r="K81" s="130"/>
      <c r="L81" s="130"/>
      <c r="M81" s="129"/>
      <c r="N81" s="122"/>
      <c r="V81" s="133"/>
    </row>
    <row r="82" spans="1:22" ht="24" thickTop="1" thickBot="1">
      <c r="A82" s="296">
        <f>A78+1</f>
        <v>17</v>
      </c>
      <c r="B82" s="201" t="s">
        <v>331</v>
      </c>
      <c r="C82" s="201" t="s">
        <v>333</v>
      </c>
      <c r="D82" s="201" t="s">
        <v>334</v>
      </c>
      <c r="E82" s="238" t="s">
        <v>335</v>
      </c>
      <c r="F82" s="238"/>
      <c r="G82" s="238" t="s">
        <v>319</v>
      </c>
      <c r="H82" s="239"/>
      <c r="I82" s="141"/>
      <c r="J82" s="140" t="s">
        <v>368</v>
      </c>
      <c r="K82" s="139"/>
      <c r="L82" s="139"/>
      <c r="M82" s="138"/>
      <c r="N82" s="122"/>
      <c r="V82" s="133"/>
    </row>
    <row r="83" spans="1:22" ht="13.5" thickBot="1">
      <c r="A83" s="300"/>
      <c r="B83" s="136"/>
      <c r="C83" s="136"/>
      <c r="D83" s="137"/>
      <c r="E83" s="136"/>
      <c r="F83" s="136"/>
      <c r="G83" s="246"/>
      <c r="H83" s="247"/>
      <c r="I83" s="248"/>
      <c r="J83" s="135" t="s">
        <v>368</v>
      </c>
      <c r="K83" s="135"/>
      <c r="L83" s="135"/>
      <c r="M83" s="134"/>
      <c r="N83" s="122"/>
      <c r="V83" s="133"/>
    </row>
    <row r="84" spans="1:22" ht="23.25" thickBot="1">
      <c r="A84" s="300"/>
      <c r="B84" s="204" t="s">
        <v>355</v>
      </c>
      <c r="C84" s="204" t="s">
        <v>356</v>
      </c>
      <c r="D84" s="204" t="s">
        <v>358</v>
      </c>
      <c r="E84" s="299" t="s">
        <v>359</v>
      </c>
      <c r="F84" s="299"/>
      <c r="G84" s="243"/>
      <c r="H84" s="244"/>
      <c r="I84" s="245"/>
      <c r="J84" s="131" t="s">
        <v>386</v>
      </c>
      <c r="K84" s="130"/>
      <c r="L84" s="130"/>
      <c r="M84" s="129"/>
      <c r="N84" s="122"/>
      <c r="V84" s="133"/>
    </row>
    <row r="85" spans="1:22" ht="13.5" thickBot="1">
      <c r="A85" s="301"/>
      <c r="B85" s="145"/>
      <c r="C85" s="145"/>
      <c r="D85" s="128"/>
      <c r="E85" s="144" t="s">
        <v>365</v>
      </c>
      <c r="F85" s="143"/>
      <c r="G85" s="240"/>
      <c r="H85" s="241"/>
      <c r="I85" s="242"/>
      <c r="J85" s="131" t="s">
        <v>385</v>
      </c>
      <c r="K85" s="130"/>
      <c r="L85" s="130"/>
      <c r="M85" s="129"/>
      <c r="N85" s="122"/>
      <c r="V85" s="133"/>
    </row>
    <row r="86" spans="1:22" ht="24" thickTop="1" thickBot="1">
      <c r="A86" s="296">
        <f>A82+1</f>
        <v>18</v>
      </c>
      <c r="B86" s="201" t="s">
        <v>331</v>
      </c>
      <c r="C86" s="201" t="s">
        <v>333</v>
      </c>
      <c r="D86" s="201" t="s">
        <v>334</v>
      </c>
      <c r="E86" s="238" t="s">
        <v>335</v>
      </c>
      <c r="F86" s="238"/>
      <c r="G86" s="238" t="s">
        <v>319</v>
      </c>
      <c r="H86" s="239"/>
      <c r="I86" s="141"/>
      <c r="J86" s="140" t="s">
        <v>368</v>
      </c>
      <c r="K86" s="139"/>
      <c r="L86" s="139"/>
      <c r="M86" s="138"/>
      <c r="N86" s="122"/>
      <c r="V86" s="133"/>
    </row>
    <row r="87" spans="1:22" ht="13.5" thickBot="1">
      <c r="A87" s="300"/>
      <c r="B87" s="136"/>
      <c r="C87" s="136"/>
      <c r="D87" s="137"/>
      <c r="E87" s="136"/>
      <c r="F87" s="136"/>
      <c r="G87" s="246"/>
      <c r="H87" s="247"/>
      <c r="I87" s="248"/>
      <c r="J87" s="135" t="s">
        <v>368</v>
      </c>
      <c r="K87" s="135"/>
      <c r="L87" s="135"/>
      <c r="M87" s="134"/>
      <c r="N87" s="122"/>
      <c r="V87" s="133"/>
    </row>
    <row r="88" spans="1:22" ht="23.25" thickBot="1">
      <c r="A88" s="300"/>
      <c r="B88" s="204" t="s">
        <v>355</v>
      </c>
      <c r="C88" s="204" t="s">
        <v>356</v>
      </c>
      <c r="D88" s="204" t="s">
        <v>358</v>
      </c>
      <c r="E88" s="299" t="s">
        <v>359</v>
      </c>
      <c r="F88" s="299"/>
      <c r="G88" s="243"/>
      <c r="H88" s="244"/>
      <c r="I88" s="245"/>
      <c r="J88" s="131" t="s">
        <v>386</v>
      </c>
      <c r="K88" s="130"/>
      <c r="L88" s="130"/>
      <c r="M88" s="129"/>
      <c r="N88" s="122"/>
      <c r="V88" s="133"/>
    </row>
    <row r="89" spans="1:22" ht="13.5" thickBot="1">
      <c r="A89" s="301"/>
      <c r="B89" s="145"/>
      <c r="C89" s="145"/>
      <c r="D89" s="128"/>
      <c r="E89" s="144" t="s">
        <v>365</v>
      </c>
      <c r="F89" s="143"/>
      <c r="G89" s="240"/>
      <c r="H89" s="241"/>
      <c r="I89" s="242"/>
      <c r="J89" s="131" t="s">
        <v>385</v>
      </c>
      <c r="K89" s="130"/>
      <c r="L89" s="130"/>
      <c r="M89" s="129"/>
      <c r="N89" s="122"/>
      <c r="V89" s="133"/>
    </row>
    <row r="90" spans="1:22" ht="24" thickTop="1" thickBot="1">
      <c r="A90" s="296">
        <f>A86+1</f>
        <v>19</v>
      </c>
      <c r="B90" s="201" t="s">
        <v>331</v>
      </c>
      <c r="C90" s="201" t="s">
        <v>333</v>
      </c>
      <c r="D90" s="201" t="s">
        <v>334</v>
      </c>
      <c r="E90" s="238" t="s">
        <v>335</v>
      </c>
      <c r="F90" s="238"/>
      <c r="G90" s="238" t="s">
        <v>319</v>
      </c>
      <c r="H90" s="239"/>
      <c r="I90" s="141"/>
      <c r="J90" s="140" t="s">
        <v>368</v>
      </c>
      <c r="K90" s="139"/>
      <c r="L90" s="139"/>
      <c r="M90" s="138"/>
      <c r="N90" s="122"/>
      <c r="V90" s="133"/>
    </row>
    <row r="91" spans="1:22" ht="13.5" thickBot="1">
      <c r="A91" s="300"/>
      <c r="B91" s="136"/>
      <c r="C91" s="136"/>
      <c r="D91" s="137"/>
      <c r="E91" s="136"/>
      <c r="F91" s="136"/>
      <c r="G91" s="246"/>
      <c r="H91" s="247"/>
      <c r="I91" s="248"/>
      <c r="J91" s="135" t="s">
        <v>368</v>
      </c>
      <c r="K91" s="135"/>
      <c r="L91" s="135"/>
      <c r="M91" s="134"/>
      <c r="N91" s="122"/>
      <c r="V91" s="133"/>
    </row>
    <row r="92" spans="1:22" ht="23.25" thickBot="1">
      <c r="A92" s="300"/>
      <c r="B92" s="204" t="s">
        <v>355</v>
      </c>
      <c r="C92" s="204" t="s">
        <v>356</v>
      </c>
      <c r="D92" s="204" t="s">
        <v>358</v>
      </c>
      <c r="E92" s="299" t="s">
        <v>359</v>
      </c>
      <c r="F92" s="299"/>
      <c r="G92" s="243"/>
      <c r="H92" s="244"/>
      <c r="I92" s="245"/>
      <c r="J92" s="131" t="s">
        <v>386</v>
      </c>
      <c r="K92" s="130"/>
      <c r="L92" s="130"/>
      <c r="M92" s="129"/>
      <c r="N92" s="122"/>
      <c r="V92" s="133"/>
    </row>
    <row r="93" spans="1:22" ht="13.5" thickBot="1">
      <c r="A93" s="301"/>
      <c r="B93" s="145"/>
      <c r="C93" s="145"/>
      <c r="D93" s="128"/>
      <c r="E93" s="144" t="s">
        <v>365</v>
      </c>
      <c r="F93" s="143"/>
      <c r="G93" s="240"/>
      <c r="H93" s="241"/>
      <c r="I93" s="242"/>
      <c r="J93" s="131" t="s">
        <v>385</v>
      </c>
      <c r="K93" s="130"/>
      <c r="L93" s="130"/>
      <c r="M93" s="129"/>
      <c r="N93" s="122"/>
      <c r="V93" s="133"/>
    </row>
    <row r="94" spans="1:22" ht="24" thickTop="1" thickBot="1">
      <c r="A94" s="296">
        <f>A90+1</f>
        <v>20</v>
      </c>
      <c r="B94" s="201" t="s">
        <v>331</v>
      </c>
      <c r="C94" s="201" t="s">
        <v>333</v>
      </c>
      <c r="D94" s="201" t="s">
        <v>334</v>
      </c>
      <c r="E94" s="238" t="s">
        <v>335</v>
      </c>
      <c r="F94" s="238"/>
      <c r="G94" s="238" t="s">
        <v>319</v>
      </c>
      <c r="H94" s="239"/>
      <c r="I94" s="141"/>
      <c r="J94" s="140" t="s">
        <v>368</v>
      </c>
      <c r="K94" s="139"/>
      <c r="L94" s="139"/>
      <c r="M94" s="138"/>
      <c r="N94" s="122"/>
      <c r="V94" s="133"/>
    </row>
    <row r="95" spans="1:22" ht="13.5" thickBot="1">
      <c r="A95" s="300"/>
      <c r="B95" s="136"/>
      <c r="C95" s="136"/>
      <c r="D95" s="137"/>
      <c r="E95" s="136"/>
      <c r="F95" s="136"/>
      <c r="G95" s="246"/>
      <c r="H95" s="247"/>
      <c r="I95" s="248"/>
      <c r="J95" s="135" t="s">
        <v>368</v>
      </c>
      <c r="K95" s="135"/>
      <c r="L95" s="135"/>
      <c r="M95" s="134"/>
      <c r="N95" s="122"/>
      <c r="V95" s="133"/>
    </row>
    <row r="96" spans="1:22" ht="23.25" thickBot="1">
      <c r="A96" s="300"/>
      <c r="B96" s="204" t="s">
        <v>355</v>
      </c>
      <c r="C96" s="204" t="s">
        <v>356</v>
      </c>
      <c r="D96" s="204" t="s">
        <v>358</v>
      </c>
      <c r="E96" s="299" t="s">
        <v>359</v>
      </c>
      <c r="F96" s="299"/>
      <c r="G96" s="243"/>
      <c r="H96" s="244"/>
      <c r="I96" s="245"/>
      <c r="J96" s="131" t="s">
        <v>386</v>
      </c>
      <c r="K96" s="130"/>
      <c r="L96" s="130"/>
      <c r="M96" s="129"/>
      <c r="N96" s="122"/>
      <c r="V96" s="133"/>
    </row>
    <row r="97" spans="1:22" ht="13.5" thickBot="1">
      <c r="A97" s="301"/>
      <c r="B97" s="145"/>
      <c r="C97" s="145"/>
      <c r="D97" s="128"/>
      <c r="E97" s="144" t="s">
        <v>365</v>
      </c>
      <c r="F97" s="143"/>
      <c r="G97" s="240"/>
      <c r="H97" s="241"/>
      <c r="I97" s="242"/>
      <c r="J97" s="131" t="s">
        <v>385</v>
      </c>
      <c r="K97" s="130"/>
      <c r="L97" s="130"/>
      <c r="M97" s="129"/>
      <c r="N97" s="122"/>
      <c r="V97" s="133"/>
    </row>
    <row r="98" spans="1:22" ht="24" thickTop="1" thickBot="1">
      <c r="A98" s="296">
        <f>A94+1</f>
        <v>21</v>
      </c>
      <c r="B98" s="201" t="s">
        <v>331</v>
      </c>
      <c r="C98" s="201" t="s">
        <v>333</v>
      </c>
      <c r="D98" s="201" t="s">
        <v>334</v>
      </c>
      <c r="E98" s="238" t="s">
        <v>335</v>
      </c>
      <c r="F98" s="238"/>
      <c r="G98" s="238" t="s">
        <v>319</v>
      </c>
      <c r="H98" s="239"/>
      <c r="I98" s="141"/>
      <c r="J98" s="140" t="s">
        <v>368</v>
      </c>
      <c r="K98" s="139"/>
      <c r="L98" s="139"/>
      <c r="M98" s="138"/>
      <c r="N98" s="122"/>
      <c r="V98" s="133"/>
    </row>
    <row r="99" spans="1:22" ht="13.5" thickBot="1">
      <c r="A99" s="300"/>
      <c r="B99" s="136"/>
      <c r="C99" s="136"/>
      <c r="D99" s="137"/>
      <c r="E99" s="136"/>
      <c r="F99" s="136"/>
      <c r="G99" s="246"/>
      <c r="H99" s="247"/>
      <c r="I99" s="248"/>
      <c r="J99" s="135" t="s">
        <v>368</v>
      </c>
      <c r="K99" s="135"/>
      <c r="L99" s="135"/>
      <c r="M99" s="134"/>
      <c r="N99" s="122"/>
      <c r="V99" s="133"/>
    </row>
    <row r="100" spans="1:22" ht="23.25" thickBot="1">
      <c r="A100" s="300"/>
      <c r="B100" s="204" t="s">
        <v>355</v>
      </c>
      <c r="C100" s="204" t="s">
        <v>356</v>
      </c>
      <c r="D100" s="204" t="s">
        <v>358</v>
      </c>
      <c r="E100" s="299" t="s">
        <v>359</v>
      </c>
      <c r="F100" s="299"/>
      <c r="G100" s="243"/>
      <c r="H100" s="244"/>
      <c r="I100" s="245"/>
      <c r="J100" s="131" t="s">
        <v>386</v>
      </c>
      <c r="K100" s="130"/>
      <c r="L100" s="130"/>
      <c r="M100" s="129"/>
      <c r="N100" s="122"/>
      <c r="V100" s="133"/>
    </row>
    <row r="101" spans="1:22" ht="13.5" thickBot="1">
      <c r="A101" s="301"/>
      <c r="B101" s="145"/>
      <c r="C101" s="145"/>
      <c r="D101" s="128"/>
      <c r="E101" s="144" t="s">
        <v>365</v>
      </c>
      <c r="F101" s="143"/>
      <c r="G101" s="240"/>
      <c r="H101" s="241"/>
      <c r="I101" s="242"/>
      <c r="J101" s="131" t="s">
        <v>385</v>
      </c>
      <c r="K101" s="130"/>
      <c r="L101" s="130"/>
      <c r="M101" s="129"/>
      <c r="N101" s="122"/>
      <c r="V101" s="133"/>
    </row>
    <row r="102" spans="1:22" ht="24" thickTop="1" thickBot="1">
      <c r="A102" s="296">
        <f>A98+1</f>
        <v>22</v>
      </c>
      <c r="B102" s="201" t="s">
        <v>331</v>
      </c>
      <c r="C102" s="201" t="s">
        <v>333</v>
      </c>
      <c r="D102" s="201" t="s">
        <v>334</v>
      </c>
      <c r="E102" s="238" t="s">
        <v>335</v>
      </c>
      <c r="F102" s="238"/>
      <c r="G102" s="238" t="s">
        <v>319</v>
      </c>
      <c r="H102" s="239"/>
      <c r="I102" s="141"/>
      <c r="J102" s="140" t="s">
        <v>368</v>
      </c>
      <c r="K102" s="139"/>
      <c r="L102" s="139"/>
      <c r="M102" s="138"/>
      <c r="N102" s="122"/>
      <c r="V102" s="133"/>
    </row>
    <row r="103" spans="1:22" ht="13.5" thickBot="1">
      <c r="A103" s="300"/>
      <c r="B103" s="136"/>
      <c r="C103" s="136"/>
      <c r="D103" s="137"/>
      <c r="E103" s="136"/>
      <c r="F103" s="136"/>
      <c r="G103" s="246"/>
      <c r="H103" s="247"/>
      <c r="I103" s="248"/>
      <c r="J103" s="135" t="s">
        <v>368</v>
      </c>
      <c r="K103" s="135"/>
      <c r="L103" s="135"/>
      <c r="M103" s="134"/>
      <c r="N103" s="122"/>
      <c r="V103" s="133"/>
    </row>
    <row r="104" spans="1:22" ht="23.25" thickBot="1">
      <c r="A104" s="300"/>
      <c r="B104" s="204" t="s">
        <v>355</v>
      </c>
      <c r="C104" s="204" t="s">
        <v>356</v>
      </c>
      <c r="D104" s="204" t="s">
        <v>358</v>
      </c>
      <c r="E104" s="299" t="s">
        <v>359</v>
      </c>
      <c r="F104" s="299"/>
      <c r="G104" s="243"/>
      <c r="H104" s="244"/>
      <c r="I104" s="245"/>
      <c r="J104" s="131" t="s">
        <v>386</v>
      </c>
      <c r="K104" s="130"/>
      <c r="L104" s="130"/>
      <c r="M104" s="129"/>
      <c r="N104" s="122"/>
      <c r="V104" s="133"/>
    </row>
    <row r="105" spans="1:22" ht="13.5" thickBot="1">
      <c r="A105" s="301"/>
      <c r="B105" s="145"/>
      <c r="C105" s="145"/>
      <c r="D105" s="128"/>
      <c r="E105" s="144" t="s">
        <v>365</v>
      </c>
      <c r="F105" s="143"/>
      <c r="G105" s="240"/>
      <c r="H105" s="241"/>
      <c r="I105" s="242"/>
      <c r="J105" s="131" t="s">
        <v>385</v>
      </c>
      <c r="K105" s="130"/>
      <c r="L105" s="130"/>
      <c r="M105" s="129"/>
      <c r="N105" s="122"/>
      <c r="V105" s="133"/>
    </row>
    <row r="106" spans="1:22" ht="24" thickTop="1" thickBot="1">
      <c r="A106" s="296">
        <f>A102+1</f>
        <v>23</v>
      </c>
      <c r="B106" s="201" t="s">
        <v>331</v>
      </c>
      <c r="C106" s="201" t="s">
        <v>333</v>
      </c>
      <c r="D106" s="201" t="s">
        <v>334</v>
      </c>
      <c r="E106" s="238" t="s">
        <v>335</v>
      </c>
      <c r="F106" s="238"/>
      <c r="G106" s="238" t="s">
        <v>319</v>
      </c>
      <c r="H106" s="239"/>
      <c r="I106" s="141"/>
      <c r="J106" s="140" t="s">
        <v>368</v>
      </c>
      <c r="K106" s="139"/>
      <c r="L106" s="139"/>
      <c r="M106" s="138"/>
      <c r="N106" s="122"/>
      <c r="V106" s="133"/>
    </row>
    <row r="107" spans="1:22" ht="13.5" thickBot="1">
      <c r="A107" s="300"/>
      <c r="B107" s="136"/>
      <c r="C107" s="136"/>
      <c r="D107" s="137"/>
      <c r="E107" s="136"/>
      <c r="F107" s="136"/>
      <c r="G107" s="246"/>
      <c r="H107" s="247"/>
      <c r="I107" s="248"/>
      <c r="J107" s="135" t="s">
        <v>368</v>
      </c>
      <c r="K107" s="135"/>
      <c r="L107" s="135"/>
      <c r="M107" s="134"/>
      <c r="N107" s="122"/>
      <c r="V107" s="133"/>
    </row>
    <row r="108" spans="1:22" ht="23.25" thickBot="1">
      <c r="A108" s="300"/>
      <c r="B108" s="204" t="s">
        <v>355</v>
      </c>
      <c r="C108" s="204" t="s">
        <v>356</v>
      </c>
      <c r="D108" s="204" t="s">
        <v>358</v>
      </c>
      <c r="E108" s="299" t="s">
        <v>359</v>
      </c>
      <c r="F108" s="299"/>
      <c r="G108" s="243"/>
      <c r="H108" s="244"/>
      <c r="I108" s="245"/>
      <c r="J108" s="131" t="s">
        <v>386</v>
      </c>
      <c r="K108" s="130"/>
      <c r="L108" s="130"/>
      <c r="M108" s="129"/>
      <c r="N108" s="122"/>
      <c r="V108" s="133"/>
    </row>
    <row r="109" spans="1:22" ht="13.5" thickBot="1">
      <c r="A109" s="301"/>
      <c r="B109" s="145"/>
      <c r="C109" s="145"/>
      <c r="D109" s="128"/>
      <c r="E109" s="144" t="s">
        <v>365</v>
      </c>
      <c r="F109" s="143"/>
      <c r="G109" s="240"/>
      <c r="H109" s="241"/>
      <c r="I109" s="242"/>
      <c r="J109" s="131" t="s">
        <v>385</v>
      </c>
      <c r="K109" s="130"/>
      <c r="L109" s="130"/>
      <c r="M109" s="129"/>
      <c r="N109" s="122"/>
      <c r="V109" s="133"/>
    </row>
    <row r="110" spans="1:22" ht="24" thickTop="1" thickBot="1">
      <c r="A110" s="296">
        <f>A106+1</f>
        <v>24</v>
      </c>
      <c r="B110" s="201" t="s">
        <v>331</v>
      </c>
      <c r="C110" s="201" t="s">
        <v>333</v>
      </c>
      <c r="D110" s="201" t="s">
        <v>334</v>
      </c>
      <c r="E110" s="238" t="s">
        <v>335</v>
      </c>
      <c r="F110" s="238"/>
      <c r="G110" s="238" t="s">
        <v>319</v>
      </c>
      <c r="H110" s="239"/>
      <c r="I110" s="141"/>
      <c r="J110" s="140" t="s">
        <v>368</v>
      </c>
      <c r="K110" s="139"/>
      <c r="L110" s="139"/>
      <c r="M110" s="138"/>
      <c r="N110" s="122"/>
      <c r="V110" s="133"/>
    </row>
    <row r="111" spans="1:22" ht="13.5" thickBot="1">
      <c r="A111" s="300"/>
      <c r="B111" s="136"/>
      <c r="C111" s="136"/>
      <c r="D111" s="137"/>
      <c r="E111" s="136"/>
      <c r="F111" s="136"/>
      <c r="G111" s="246"/>
      <c r="H111" s="247"/>
      <c r="I111" s="248"/>
      <c r="J111" s="135" t="s">
        <v>368</v>
      </c>
      <c r="K111" s="135"/>
      <c r="L111" s="135"/>
      <c r="M111" s="134"/>
      <c r="N111" s="122"/>
      <c r="V111" s="133"/>
    </row>
    <row r="112" spans="1:22" ht="23.25" thickBot="1">
      <c r="A112" s="300"/>
      <c r="B112" s="204" t="s">
        <v>355</v>
      </c>
      <c r="C112" s="204" t="s">
        <v>356</v>
      </c>
      <c r="D112" s="204" t="s">
        <v>358</v>
      </c>
      <c r="E112" s="299" t="s">
        <v>359</v>
      </c>
      <c r="F112" s="299"/>
      <c r="G112" s="243"/>
      <c r="H112" s="244"/>
      <c r="I112" s="245"/>
      <c r="J112" s="131" t="s">
        <v>386</v>
      </c>
      <c r="K112" s="130"/>
      <c r="L112" s="130"/>
      <c r="M112" s="129"/>
      <c r="N112" s="122"/>
      <c r="V112" s="133"/>
    </row>
    <row r="113" spans="1:22" ht="13.5" thickBot="1">
      <c r="A113" s="301"/>
      <c r="B113" s="145"/>
      <c r="C113" s="145"/>
      <c r="D113" s="128"/>
      <c r="E113" s="144" t="s">
        <v>365</v>
      </c>
      <c r="F113" s="143"/>
      <c r="G113" s="240"/>
      <c r="H113" s="241"/>
      <c r="I113" s="242"/>
      <c r="J113" s="131" t="s">
        <v>385</v>
      </c>
      <c r="K113" s="130"/>
      <c r="L113" s="130"/>
      <c r="M113" s="129"/>
      <c r="N113" s="122"/>
      <c r="V113" s="133"/>
    </row>
    <row r="114" spans="1:22" ht="24" thickTop="1" thickBot="1">
      <c r="A114" s="296">
        <f>A110+1</f>
        <v>25</v>
      </c>
      <c r="B114" s="201" t="s">
        <v>331</v>
      </c>
      <c r="C114" s="201" t="s">
        <v>333</v>
      </c>
      <c r="D114" s="201" t="s">
        <v>334</v>
      </c>
      <c r="E114" s="238" t="s">
        <v>335</v>
      </c>
      <c r="F114" s="238"/>
      <c r="G114" s="238" t="s">
        <v>319</v>
      </c>
      <c r="H114" s="239"/>
      <c r="I114" s="141"/>
      <c r="J114" s="140" t="s">
        <v>368</v>
      </c>
      <c r="K114" s="139"/>
      <c r="L114" s="139"/>
      <c r="M114" s="138"/>
      <c r="N114" s="122"/>
      <c r="V114" s="133"/>
    </row>
    <row r="115" spans="1:22" ht="13.5" thickBot="1">
      <c r="A115" s="300"/>
      <c r="B115" s="136"/>
      <c r="C115" s="136"/>
      <c r="D115" s="137"/>
      <c r="E115" s="136"/>
      <c r="F115" s="136"/>
      <c r="G115" s="246"/>
      <c r="H115" s="247"/>
      <c r="I115" s="248"/>
      <c r="J115" s="135" t="s">
        <v>368</v>
      </c>
      <c r="K115" s="135"/>
      <c r="L115" s="135"/>
      <c r="M115" s="134"/>
      <c r="N115" s="122"/>
      <c r="V115" s="133"/>
    </row>
    <row r="116" spans="1:22" ht="23.25" thickBot="1">
      <c r="A116" s="300"/>
      <c r="B116" s="204" t="s">
        <v>355</v>
      </c>
      <c r="C116" s="204" t="s">
        <v>356</v>
      </c>
      <c r="D116" s="204" t="s">
        <v>358</v>
      </c>
      <c r="E116" s="299" t="s">
        <v>359</v>
      </c>
      <c r="F116" s="299"/>
      <c r="G116" s="243"/>
      <c r="H116" s="244"/>
      <c r="I116" s="245"/>
      <c r="J116" s="131" t="s">
        <v>386</v>
      </c>
      <c r="K116" s="130"/>
      <c r="L116" s="130"/>
      <c r="M116" s="129"/>
      <c r="N116" s="122"/>
      <c r="V116" s="133"/>
    </row>
    <row r="117" spans="1:22" ht="13.5" thickBot="1">
      <c r="A117" s="301"/>
      <c r="B117" s="145"/>
      <c r="C117" s="145"/>
      <c r="D117" s="128"/>
      <c r="E117" s="144" t="s">
        <v>365</v>
      </c>
      <c r="F117" s="143"/>
      <c r="G117" s="240"/>
      <c r="H117" s="241"/>
      <c r="I117" s="242"/>
      <c r="J117" s="131" t="s">
        <v>385</v>
      </c>
      <c r="K117" s="130"/>
      <c r="L117" s="130"/>
      <c r="M117" s="129"/>
      <c r="N117" s="122"/>
      <c r="V117" s="133"/>
    </row>
    <row r="118" spans="1:22" ht="24" thickTop="1" thickBot="1">
      <c r="A118" s="296">
        <f>A114+1</f>
        <v>26</v>
      </c>
      <c r="B118" s="201" t="s">
        <v>331</v>
      </c>
      <c r="C118" s="201" t="s">
        <v>333</v>
      </c>
      <c r="D118" s="201" t="s">
        <v>334</v>
      </c>
      <c r="E118" s="238" t="s">
        <v>335</v>
      </c>
      <c r="F118" s="238"/>
      <c r="G118" s="238" t="s">
        <v>319</v>
      </c>
      <c r="H118" s="239"/>
      <c r="I118" s="141"/>
      <c r="J118" s="140" t="s">
        <v>368</v>
      </c>
      <c r="K118" s="139"/>
      <c r="L118" s="139"/>
      <c r="M118" s="138"/>
      <c r="N118" s="122"/>
      <c r="V118" s="133"/>
    </row>
    <row r="119" spans="1:22" ht="13.5" thickBot="1">
      <c r="A119" s="300"/>
      <c r="B119" s="136"/>
      <c r="C119" s="136"/>
      <c r="D119" s="137"/>
      <c r="E119" s="136"/>
      <c r="F119" s="136"/>
      <c r="G119" s="246"/>
      <c r="H119" s="247"/>
      <c r="I119" s="248"/>
      <c r="J119" s="135" t="s">
        <v>368</v>
      </c>
      <c r="K119" s="135"/>
      <c r="L119" s="135"/>
      <c r="M119" s="134"/>
      <c r="N119" s="122"/>
      <c r="V119" s="133"/>
    </row>
    <row r="120" spans="1:22" ht="23.25" thickBot="1">
      <c r="A120" s="300"/>
      <c r="B120" s="204" t="s">
        <v>355</v>
      </c>
      <c r="C120" s="204" t="s">
        <v>356</v>
      </c>
      <c r="D120" s="204" t="s">
        <v>358</v>
      </c>
      <c r="E120" s="299" t="s">
        <v>359</v>
      </c>
      <c r="F120" s="299"/>
      <c r="G120" s="243"/>
      <c r="H120" s="244"/>
      <c r="I120" s="245"/>
      <c r="J120" s="131" t="s">
        <v>386</v>
      </c>
      <c r="K120" s="130"/>
      <c r="L120" s="130"/>
      <c r="M120" s="129"/>
      <c r="N120" s="122"/>
      <c r="V120" s="133"/>
    </row>
    <row r="121" spans="1:22" ht="13.5" thickBot="1">
      <c r="A121" s="301"/>
      <c r="B121" s="145"/>
      <c r="C121" s="145"/>
      <c r="D121" s="128"/>
      <c r="E121" s="144" t="s">
        <v>365</v>
      </c>
      <c r="F121" s="143"/>
      <c r="G121" s="240"/>
      <c r="H121" s="241"/>
      <c r="I121" s="242"/>
      <c r="J121" s="131" t="s">
        <v>385</v>
      </c>
      <c r="K121" s="130"/>
      <c r="L121" s="130"/>
      <c r="M121" s="129"/>
      <c r="N121" s="122"/>
      <c r="V121" s="133"/>
    </row>
    <row r="122" spans="1:22" ht="24" thickTop="1" thickBot="1">
      <c r="A122" s="296">
        <f>A118+1</f>
        <v>27</v>
      </c>
      <c r="B122" s="201" t="s">
        <v>331</v>
      </c>
      <c r="C122" s="201" t="s">
        <v>333</v>
      </c>
      <c r="D122" s="201" t="s">
        <v>334</v>
      </c>
      <c r="E122" s="238" t="s">
        <v>335</v>
      </c>
      <c r="F122" s="238"/>
      <c r="G122" s="238" t="s">
        <v>319</v>
      </c>
      <c r="H122" s="239"/>
      <c r="I122" s="141"/>
      <c r="J122" s="140" t="s">
        <v>368</v>
      </c>
      <c r="K122" s="139"/>
      <c r="L122" s="139"/>
      <c r="M122" s="138"/>
      <c r="N122" s="122"/>
      <c r="V122" s="133"/>
    </row>
    <row r="123" spans="1:22" ht="13.5" thickBot="1">
      <c r="A123" s="300"/>
      <c r="B123" s="136"/>
      <c r="C123" s="136"/>
      <c r="D123" s="137"/>
      <c r="E123" s="136"/>
      <c r="F123" s="136"/>
      <c r="G123" s="246"/>
      <c r="H123" s="247"/>
      <c r="I123" s="248"/>
      <c r="J123" s="135" t="s">
        <v>368</v>
      </c>
      <c r="K123" s="135"/>
      <c r="L123" s="135"/>
      <c r="M123" s="134"/>
      <c r="N123" s="122"/>
      <c r="V123" s="133"/>
    </row>
    <row r="124" spans="1:22" ht="23.25" thickBot="1">
      <c r="A124" s="300"/>
      <c r="B124" s="204" t="s">
        <v>355</v>
      </c>
      <c r="C124" s="204" t="s">
        <v>356</v>
      </c>
      <c r="D124" s="204" t="s">
        <v>358</v>
      </c>
      <c r="E124" s="299" t="s">
        <v>359</v>
      </c>
      <c r="F124" s="299"/>
      <c r="G124" s="243"/>
      <c r="H124" s="244"/>
      <c r="I124" s="245"/>
      <c r="J124" s="131" t="s">
        <v>386</v>
      </c>
      <c r="K124" s="130"/>
      <c r="L124" s="130"/>
      <c r="M124" s="129"/>
      <c r="N124" s="122"/>
      <c r="V124" s="133"/>
    </row>
    <row r="125" spans="1:22" ht="13.5" thickBot="1">
      <c r="A125" s="301"/>
      <c r="B125" s="145"/>
      <c r="C125" s="145"/>
      <c r="D125" s="128"/>
      <c r="E125" s="144" t="s">
        <v>365</v>
      </c>
      <c r="F125" s="143"/>
      <c r="G125" s="240"/>
      <c r="H125" s="241"/>
      <c r="I125" s="242"/>
      <c r="J125" s="131" t="s">
        <v>385</v>
      </c>
      <c r="K125" s="130"/>
      <c r="L125" s="130"/>
      <c r="M125" s="129"/>
      <c r="N125" s="122"/>
      <c r="V125" s="133"/>
    </row>
    <row r="126" spans="1:22" ht="24" thickTop="1" thickBot="1">
      <c r="A126" s="296">
        <f>A122+1</f>
        <v>28</v>
      </c>
      <c r="B126" s="201" t="s">
        <v>331</v>
      </c>
      <c r="C126" s="201" t="s">
        <v>333</v>
      </c>
      <c r="D126" s="201" t="s">
        <v>334</v>
      </c>
      <c r="E126" s="238" t="s">
        <v>335</v>
      </c>
      <c r="F126" s="238"/>
      <c r="G126" s="238" t="s">
        <v>319</v>
      </c>
      <c r="H126" s="239"/>
      <c r="I126" s="141"/>
      <c r="J126" s="140" t="s">
        <v>368</v>
      </c>
      <c r="K126" s="139"/>
      <c r="L126" s="139"/>
      <c r="M126" s="138"/>
      <c r="N126" s="122"/>
      <c r="V126" s="133"/>
    </row>
    <row r="127" spans="1:22" ht="13.5" thickBot="1">
      <c r="A127" s="300"/>
      <c r="B127" s="136"/>
      <c r="C127" s="136"/>
      <c r="D127" s="137"/>
      <c r="E127" s="136"/>
      <c r="F127" s="136"/>
      <c r="G127" s="246"/>
      <c r="H127" s="247"/>
      <c r="I127" s="248"/>
      <c r="J127" s="135" t="s">
        <v>368</v>
      </c>
      <c r="K127" s="135"/>
      <c r="L127" s="135"/>
      <c r="M127" s="134"/>
      <c r="N127" s="122"/>
      <c r="V127" s="133"/>
    </row>
    <row r="128" spans="1:22" ht="23.25" thickBot="1">
      <c r="A128" s="300"/>
      <c r="B128" s="204" t="s">
        <v>355</v>
      </c>
      <c r="C128" s="204" t="s">
        <v>356</v>
      </c>
      <c r="D128" s="204" t="s">
        <v>358</v>
      </c>
      <c r="E128" s="299" t="s">
        <v>359</v>
      </c>
      <c r="F128" s="299"/>
      <c r="G128" s="243"/>
      <c r="H128" s="244"/>
      <c r="I128" s="245"/>
      <c r="J128" s="131" t="s">
        <v>386</v>
      </c>
      <c r="K128" s="130"/>
      <c r="L128" s="130"/>
      <c r="M128" s="129"/>
      <c r="N128" s="122"/>
      <c r="V128" s="133"/>
    </row>
    <row r="129" spans="1:22" ht="13.5" thickBot="1">
      <c r="A129" s="301"/>
      <c r="B129" s="145"/>
      <c r="C129" s="145"/>
      <c r="D129" s="128"/>
      <c r="E129" s="144" t="s">
        <v>365</v>
      </c>
      <c r="F129" s="143"/>
      <c r="G129" s="240"/>
      <c r="H129" s="241"/>
      <c r="I129" s="242"/>
      <c r="J129" s="131" t="s">
        <v>385</v>
      </c>
      <c r="K129" s="130"/>
      <c r="L129" s="130"/>
      <c r="M129" s="129"/>
      <c r="N129" s="122"/>
      <c r="V129" s="133"/>
    </row>
    <row r="130" spans="1:22" ht="24" thickTop="1" thickBot="1">
      <c r="A130" s="296">
        <f>A126+1</f>
        <v>29</v>
      </c>
      <c r="B130" s="201" t="s">
        <v>331</v>
      </c>
      <c r="C130" s="201" t="s">
        <v>333</v>
      </c>
      <c r="D130" s="201" t="s">
        <v>334</v>
      </c>
      <c r="E130" s="238" t="s">
        <v>335</v>
      </c>
      <c r="F130" s="238"/>
      <c r="G130" s="238" t="s">
        <v>319</v>
      </c>
      <c r="H130" s="239"/>
      <c r="I130" s="141"/>
      <c r="J130" s="140" t="s">
        <v>368</v>
      </c>
      <c r="K130" s="139"/>
      <c r="L130" s="139"/>
      <c r="M130" s="138"/>
      <c r="N130" s="122"/>
      <c r="V130" s="133"/>
    </row>
    <row r="131" spans="1:22" ht="13.5" thickBot="1">
      <c r="A131" s="300"/>
      <c r="B131" s="136"/>
      <c r="C131" s="136"/>
      <c r="D131" s="137"/>
      <c r="E131" s="136"/>
      <c r="F131" s="136"/>
      <c r="G131" s="246"/>
      <c r="H131" s="247"/>
      <c r="I131" s="248"/>
      <c r="J131" s="135" t="s">
        <v>368</v>
      </c>
      <c r="K131" s="135"/>
      <c r="L131" s="135"/>
      <c r="M131" s="134"/>
      <c r="N131" s="122"/>
      <c r="V131" s="133"/>
    </row>
    <row r="132" spans="1:22" ht="23.25" thickBot="1">
      <c r="A132" s="300"/>
      <c r="B132" s="204" t="s">
        <v>355</v>
      </c>
      <c r="C132" s="204" t="s">
        <v>356</v>
      </c>
      <c r="D132" s="204" t="s">
        <v>358</v>
      </c>
      <c r="E132" s="299" t="s">
        <v>359</v>
      </c>
      <c r="F132" s="299"/>
      <c r="G132" s="243"/>
      <c r="H132" s="244"/>
      <c r="I132" s="245"/>
      <c r="J132" s="131" t="s">
        <v>386</v>
      </c>
      <c r="K132" s="130"/>
      <c r="L132" s="130"/>
      <c r="M132" s="129"/>
      <c r="N132" s="122"/>
      <c r="V132" s="133"/>
    </row>
    <row r="133" spans="1:22" ht="13.5" thickBot="1">
      <c r="A133" s="301"/>
      <c r="B133" s="145"/>
      <c r="C133" s="145"/>
      <c r="D133" s="128"/>
      <c r="E133" s="144" t="s">
        <v>365</v>
      </c>
      <c r="F133" s="143"/>
      <c r="G133" s="240"/>
      <c r="H133" s="241"/>
      <c r="I133" s="242"/>
      <c r="J133" s="131" t="s">
        <v>385</v>
      </c>
      <c r="K133" s="130"/>
      <c r="L133" s="130"/>
      <c r="M133" s="129"/>
      <c r="N133" s="122"/>
      <c r="V133" s="133"/>
    </row>
    <row r="134" spans="1:22" ht="24" thickTop="1" thickBot="1">
      <c r="A134" s="296">
        <f>A130+1</f>
        <v>30</v>
      </c>
      <c r="B134" s="201" t="s">
        <v>331</v>
      </c>
      <c r="C134" s="201" t="s">
        <v>333</v>
      </c>
      <c r="D134" s="201" t="s">
        <v>334</v>
      </c>
      <c r="E134" s="238" t="s">
        <v>335</v>
      </c>
      <c r="F134" s="238"/>
      <c r="G134" s="238" t="s">
        <v>319</v>
      </c>
      <c r="H134" s="239"/>
      <c r="I134" s="141"/>
      <c r="J134" s="140" t="s">
        <v>368</v>
      </c>
      <c r="K134" s="139"/>
      <c r="L134" s="139"/>
      <c r="M134" s="138"/>
      <c r="N134" s="122"/>
      <c r="V134" s="133"/>
    </row>
    <row r="135" spans="1:22" ht="13.5" thickBot="1">
      <c r="A135" s="300"/>
      <c r="B135" s="136"/>
      <c r="C135" s="136"/>
      <c r="D135" s="137"/>
      <c r="E135" s="136"/>
      <c r="F135" s="136"/>
      <c r="G135" s="246"/>
      <c r="H135" s="247"/>
      <c r="I135" s="248"/>
      <c r="J135" s="135" t="s">
        <v>368</v>
      </c>
      <c r="K135" s="135"/>
      <c r="L135" s="135"/>
      <c r="M135" s="134"/>
      <c r="N135" s="122"/>
      <c r="V135" s="133"/>
    </row>
    <row r="136" spans="1:22" ht="23.25" thickBot="1">
      <c r="A136" s="300"/>
      <c r="B136" s="204" t="s">
        <v>355</v>
      </c>
      <c r="C136" s="204" t="s">
        <v>356</v>
      </c>
      <c r="D136" s="204" t="s">
        <v>358</v>
      </c>
      <c r="E136" s="299" t="s">
        <v>359</v>
      </c>
      <c r="F136" s="299"/>
      <c r="G136" s="243"/>
      <c r="H136" s="244"/>
      <c r="I136" s="245"/>
      <c r="J136" s="131" t="s">
        <v>386</v>
      </c>
      <c r="K136" s="130"/>
      <c r="L136" s="130"/>
      <c r="M136" s="129"/>
      <c r="N136" s="122"/>
      <c r="V136" s="133"/>
    </row>
    <row r="137" spans="1:22" ht="13.5" thickBot="1">
      <c r="A137" s="301"/>
      <c r="B137" s="145"/>
      <c r="C137" s="145"/>
      <c r="D137" s="128"/>
      <c r="E137" s="144" t="s">
        <v>365</v>
      </c>
      <c r="F137" s="143"/>
      <c r="G137" s="240"/>
      <c r="H137" s="241"/>
      <c r="I137" s="242"/>
      <c r="J137" s="131" t="s">
        <v>385</v>
      </c>
      <c r="K137" s="130"/>
      <c r="L137" s="130"/>
      <c r="M137" s="129"/>
      <c r="N137" s="122"/>
      <c r="V137" s="133"/>
    </row>
    <row r="138" spans="1:22" ht="24" thickTop="1" thickBot="1">
      <c r="A138" s="296">
        <f>A134+1</f>
        <v>31</v>
      </c>
      <c r="B138" s="201" t="s">
        <v>331</v>
      </c>
      <c r="C138" s="201" t="s">
        <v>333</v>
      </c>
      <c r="D138" s="201" t="s">
        <v>334</v>
      </c>
      <c r="E138" s="238" t="s">
        <v>335</v>
      </c>
      <c r="F138" s="238"/>
      <c r="G138" s="238" t="s">
        <v>319</v>
      </c>
      <c r="H138" s="239"/>
      <c r="I138" s="141"/>
      <c r="J138" s="140" t="s">
        <v>368</v>
      </c>
      <c r="K138" s="139"/>
      <c r="L138" s="139"/>
      <c r="M138" s="138"/>
      <c r="N138" s="122"/>
      <c r="V138" s="133"/>
    </row>
    <row r="139" spans="1:22" ht="13.5" thickBot="1">
      <c r="A139" s="300"/>
      <c r="B139" s="136"/>
      <c r="C139" s="136"/>
      <c r="D139" s="137"/>
      <c r="E139" s="136"/>
      <c r="F139" s="136"/>
      <c r="G139" s="246"/>
      <c r="H139" s="247"/>
      <c r="I139" s="248"/>
      <c r="J139" s="135" t="s">
        <v>368</v>
      </c>
      <c r="K139" s="135"/>
      <c r="L139" s="135"/>
      <c r="M139" s="134"/>
      <c r="N139" s="122"/>
      <c r="V139" s="133"/>
    </row>
    <row r="140" spans="1:22" ht="23.25" thickBot="1">
      <c r="A140" s="300"/>
      <c r="B140" s="204" t="s">
        <v>355</v>
      </c>
      <c r="C140" s="204" t="s">
        <v>356</v>
      </c>
      <c r="D140" s="204" t="s">
        <v>358</v>
      </c>
      <c r="E140" s="299" t="s">
        <v>359</v>
      </c>
      <c r="F140" s="299"/>
      <c r="G140" s="243"/>
      <c r="H140" s="244"/>
      <c r="I140" s="245"/>
      <c r="J140" s="131" t="s">
        <v>386</v>
      </c>
      <c r="K140" s="130"/>
      <c r="L140" s="130"/>
      <c r="M140" s="129"/>
      <c r="N140" s="122"/>
      <c r="V140" s="133"/>
    </row>
    <row r="141" spans="1:22" ht="13.5" thickBot="1">
      <c r="A141" s="301"/>
      <c r="B141" s="145"/>
      <c r="C141" s="145"/>
      <c r="D141" s="128"/>
      <c r="E141" s="144" t="s">
        <v>365</v>
      </c>
      <c r="F141" s="143"/>
      <c r="G141" s="240"/>
      <c r="H141" s="241"/>
      <c r="I141" s="242"/>
      <c r="J141" s="131" t="s">
        <v>385</v>
      </c>
      <c r="K141" s="130"/>
      <c r="L141" s="130"/>
      <c r="M141" s="129"/>
      <c r="N141" s="122"/>
      <c r="V141" s="133"/>
    </row>
    <row r="142" spans="1:22" ht="24" thickTop="1" thickBot="1">
      <c r="A142" s="296">
        <f>A138+1</f>
        <v>32</v>
      </c>
      <c r="B142" s="201" t="s">
        <v>331</v>
      </c>
      <c r="C142" s="201" t="s">
        <v>333</v>
      </c>
      <c r="D142" s="201" t="s">
        <v>334</v>
      </c>
      <c r="E142" s="238" t="s">
        <v>335</v>
      </c>
      <c r="F142" s="238"/>
      <c r="G142" s="238" t="s">
        <v>319</v>
      </c>
      <c r="H142" s="239"/>
      <c r="I142" s="141"/>
      <c r="J142" s="140" t="s">
        <v>368</v>
      </c>
      <c r="K142" s="139"/>
      <c r="L142" s="139"/>
      <c r="M142" s="138"/>
      <c r="N142" s="122"/>
      <c r="V142" s="133"/>
    </row>
    <row r="143" spans="1:22" ht="13.5" thickBot="1">
      <c r="A143" s="300"/>
      <c r="B143" s="136"/>
      <c r="C143" s="136"/>
      <c r="D143" s="137"/>
      <c r="E143" s="136"/>
      <c r="F143" s="136"/>
      <c r="G143" s="246"/>
      <c r="H143" s="247"/>
      <c r="I143" s="248"/>
      <c r="J143" s="135" t="s">
        <v>368</v>
      </c>
      <c r="K143" s="135"/>
      <c r="L143" s="135"/>
      <c r="M143" s="134"/>
      <c r="N143" s="122"/>
      <c r="V143" s="133"/>
    </row>
    <row r="144" spans="1:22" ht="23.25" thickBot="1">
      <c r="A144" s="300"/>
      <c r="B144" s="204" t="s">
        <v>355</v>
      </c>
      <c r="C144" s="204" t="s">
        <v>356</v>
      </c>
      <c r="D144" s="204" t="s">
        <v>358</v>
      </c>
      <c r="E144" s="299" t="s">
        <v>359</v>
      </c>
      <c r="F144" s="299"/>
      <c r="G144" s="243"/>
      <c r="H144" s="244"/>
      <c r="I144" s="245"/>
      <c r="J144" s="131" t="s">
        <v>386</v>
      </c>
      <c r="K144" s="130"/>
      <c r="L144" s="130"/>
      <c r="M144" s="129"/>
      <c r="N144" s="122"/>
      <c r="V144" s="133"/>
    </row>
    <row r="145" spans="1:22" ht="13.5" thickBot="1">
      <c r="A145" s="301"/>
      <c r="B145" s="145"/>
      <c r="C145" s="145"/>
      <c r="D145" s="128"/>
      <c r="E145" s="144" t="s">
        <v>365</v>
      </c>
      <c r="F145" s="143"/>
      <c r="G145" s="240"/>
      <c r="H145" s="241"/>
      <c r="I145" s="242"/>
      <c r="J145" s="131" t="s">
        <v>385</v>
      </c>
      <c r="K145" s="130"/>
      <c r="L145" s="130"/>
      <c r="M145" s="129"/>
      <c r="N145" s="122"/>
      <c r="V145" s="133"/>
    </row>
    <row r="146" spans="1:22" ht="24" thickTop="1" thickBot="1">
      <c r="A146" s="296">
        <f>A142+1</f>
        <v>33</v>
      </c>
      <c r="B146" s="201" t="s">
        <v>331</v>
      </c>
      <c r="C146" s="201" t="s">
        <v>333</v>
      </c>
      <c r="D146" s="201" t="s">
        <v>334</v>
      </c>
      <c r="E146" s="238" t="s">
        <v>335</v>
      </c>
      <c r="F146" s="238"/>
      <c r="G146" s="238" t="s">
        <v>319</v>
      </c>
      <c r="H146" s="239"/>
      <c r="I146" s="141"/>
      <c r="J146" s="140" t="s">
        <v>368</v>
      </c>
      <c r="K146" s="139"/>
      <c r="L146" s="139"/>
      <c r="M146" s="138"/>
      <c r="N146" s="122"/>
      <c r="V146" s="133"/>
    </row>
    <row r="147" spans="1:22" ht="13.5" thickBot="1">
      <c r="A147" s="300"/>
      <c r="B147" s="136"/>
      <c r="C147" s="136"/>
      <c r="D147" s="137"/>
      <c r="E147" s="136"/>
      <c r="F147" s="136"/>
      <c r="G147" s="246"/>
      <c r="H147" s="247"/>
      <c r="I147" s="248"/>
      <c r="J147" s="135" t="s">
        <v>368</v>
      </c>
      <c r="K147" s="135"/>
      <c r="L147" s="135"/>
      <c r="M147" s="134"/>
      <c r="N147" s="122"/>
      <c r="V147" s="133"/>
    </row>
    <row r="148" spans="1:22" ht="23.25" thickBot="1">
      <c r="A148" s="300"/>
      <c r="B148" s="204" t="s">
        <v>355</v>
      </c>
      <c r="C148" s="204" t="s">
        <v>356</v>
      </c>
      <c r="D148" s="204" t="s">
        <v>358</v>
      </c>
      <c r="E148" s="299" t="s">
        <v>359</v>
      </c>
      <c r="F148" s="299"/>
      <c r="G148" s="243"/>
      <c r="H148" s="244"/>
      <c r="I148" s="245"/>
      <c r="J148" s="131" t="s">
        <v>386</v>
      </c>
      <c r="K148" s="130"/>
      <c r="L148" s="130"/>
      <c r="M148" s="129"/>
      <c r="N148" s="122"/>
      <c r="V148" s="133"/>
    </row>
    <row r="149" spans="1:22" ht="13.5" thickBot="1">
      <c r="A149" s="301"/>
      <c r="B149" s="145"/>
      <c r="C149" s="145"/>
      <c r="D149" s="128"/>
      <c r="E149" s="144" t="s">
        <v>365</v>
      </c>
      <c r="F149" s="143"/>
      <c r="G149" s="240"/>
      <c r="H149" s="241"/>
      <c r="I149" s="242"/>
      <c r="J149" s="131" t="s">
        <v>385</v>
      </c>
      <c r="K149" s="130"/>
      <c r="L149" s="130"/>
      <c r="M149" s="129"/>
      <c r="N149" s="122"/>
      <c r="V149" s="133"/>
    </row>
    <row r="150" spans="1:22" ht="24" thickTop="1" thickBot="1">
      <c r="A150" s="296">
        <f>A146+1</f>
        <v>34</v>
      </c>
      <c r="B150" s="201" t="s">
        <v>331</v>
      </c>
      <c r="C150" s="201" t="s">
        <v>333</v>
      </c>
      <c r="D150" s="201" t="s">
        <v>334</v>
      </c>
      <c r="E150" s="238" t="s">
        <v>335</v>
      </c>
      <c r="F150" s="238"/>
      <c r="G150" s="238" t="s">
        <v>319</v>
      </c>
      <c r="H150" s="239"/>
      <c r="I150" s="141"/>
      <c r="J150" s="140" t="s">
        <v>368</v>
      </c>
      <c r="K150" s="139"/>
      <c r="L150" s="139"/>
      <c r="M150" s="138"/>
      <c r="N150" s="122"/>
      <c r="V150" s="133"/>
    </row>
    <row r="151" spans="1:22" ht="13.5" thickBot="1">
      <c r="A151" s="300"/>
      <c r="B151" s="136"/>
      <c r="C151" s="136"/>
      <c r="D151" s="137"/>
      <c r="E151" s="136"/>
      <c r="F151" s="136"/>
      <c r="G151" s="246"/>
      <c r="H151" s="247"/>
      <c r="I151" s="248"/>
      <c r="J151" s="135" t="s">
        <v>368</v>
      </c>
      <c r="K151" s="135"/>
      <c r="L151" s="135"/>
      <c r="M151" s="134"/>
      <c r="N151" s="122"/>
      <c r="V151" s="133"/>
    </row>
    <row r="152" spans="1:22" ht="23.25" thickBot="1">
      <c r="A152" s="300"/>
      <c r="B152" s="204" t="s">
        <v>355</v>
      </c>
      <c r="C152" s="204" t="s">
        <v>356</v>
      </c>
      <c r="D152" s="204" t="s">
        <v>358</v>
      </c>
      <c r="E152" s="299" t="s">
        <v>359</v>
      </c>
      <c r="F152" s="299"/>
      <c r="G152" s="243"/>
      <c r="H152" s="244"/>
      <c r="I152" s="245"/>
      <c r="J152" s="131" t="s">
        <v>386</v>
      </c>
      <c r="K152" s="130"/>
      <c r="L152" s="130"/>
      <c r="M152" s="129"/>
      <c r="N152" s="122"/>
      <c r="V152" s="133"/>
    </row>
    <row r="153" spans="1:22" ht="13.5" thickBot="1">
      <c r="A153" s="301"/>
      <c r="B153" s="145"/>
      <c r="C153" s="145"/>
      <c r="D153" s="128"/>
      <c r="E153" s="144" t="s">
        <v>365</v>
      </c>
      <c r="F153" s="143"/>
      <c r="G153" s="240"/>
      <c r="H153" s="241"/>
      <c r="I153" s="242"/>
      <c r="J153" s="131" t="s">
        <v>385</v>
      </c>
      <c r="K153" s="130"/>
      <c r="L153" s="130"/>
      <c r="M153" s="129"/>
      <c r="N153" s="122"/>
      <c r="V153" s="133"/>
    </row>
    <row r="154" spans="1:22" ht="24" thickTop="1" thickBot="1">
      <c r="A154" s="296">
        <f>A150+1</f>
        <v>35</v>
      </c>
      <c r="B154" s="201" t="s">
        <v>331</v>
      </c>
      <c r="C154" s="201" t="s">
        <v>333</v>
      </c>
      <c r="D154" s="201" t="s">
        <v>334</v>
      </c>
      <c r="E154" s="238" t="s">
        <v>335</v>
      </c>
      <c r="F154" s="238"/>
      <c r="G154" s="238" t="s">
        <v>319</v>
      </c>
      <c r="H154" s="239"/>
      <c r="I154" s="141"/>
      <c r="J154" s="140" t="s">
        <v>368</v>
      </c>
      <c r="K154" s="139"/>
      <c r="L154" s="139"/>
      <c r="M154" s="138"/>
      <c r="N154" s="122"/>
      <c r="V154" s="133"/>
    </row>
    <row r="155" spans="1:22" ht="13.5" thickBot="1">
      <c r="A155" s="300"/>
      <c r="B155" s="136"/>
      <c r="C155" s="136"/>
      <c r="D155" s="137"/>
      <c r="E155" s="136"/>
      <c r="F155" s="136"/>
      <c r="G155" s="246"/>
      <c r="H155" s="247"/>
      <c r="I155" s="248"/>
      <c r="J155" s="135" t="s">
        <v>368</v>
      </c>
      <c r="K155" s="135"/>
      <c r="L155" s="135"/>
      <c r="M155" s="134"/>
      <c r="N155" s="122"/>
      <c r="V155" s="133"/>
    </row>
    <row r="156" spans="1:22" ht="23.25" thickBot="1">
      <c r="A156" s="300"/>
      <c r="B156" s="204" t="s">
        <v>355</v>
      </c>
      <c r="C156" s="204" t="s">
        <v>356</v>
      </c>
      <c r="D156" s="204" t="s">
        <v>358</v>
      </c>
      <c r="E156" s="299" t="s">
        <v>359</v>
      </c>
      <c r="F156" s="299"/>
      <c r="G156" s="243"/>
      <c r="H156" s="244"/>
      <c r="I156" s="245"/>
      <c r="J156" s="131" t="s">
        <v>386</v>
      </c>
      <c r="K156" s="130"/>
      <c r="L156" s="130"/>
      <c r="M156" s="129"/>
      <c r="N156" s="122"/>
      <c r="V156" s="133"/>
    </row>
    <row r="157" spans="1:22" ht="13.5" thickBot="1">
      <c r="A157" s="301"/>
      <c r="B157" s="145"/>
      <c r="C157" s="145"/>
      <c r="D157" s="128"/>
      <c r="E157" s="144" t="s">
        <v>365</v>
      </c>
      <c r="F157" s="143"/>
      <c r="G157" s="240"/>
      <c r="H157" s="241"/>
      <c r="I157" s="242"/>
      <c r="J157" s="131" t="s">
        <v>385</v>
      </c>
      <c r="K157" s="130"/>
      <c r="L157" s="130"/>
      <c r="M157" s="129"/>
      <c r="N157" s="122"/>
      <c r="V157" s="133"/>
    </row>
    <row r="158" spans="1:22" ht="24" thickTop="1" thickBot="1">
      <c r="A158" s="296">
        <f>A154+1</f>
        <v>36</v>
      </c>
      <c r="B158" s="201" t="s">
        <v>331</v>
      </c>
      <c r="C158" s="201" t="s">
        <v>333</v>
      </c>
      <c r="D158" s="201" t="s">
        <v>334</v>
      </c>
      <c r="E158" s="238" t="s">
        <v>335</v>
      </c>
      <c r="F158" s="238"/>
      <c r="G158" s="238" t="s">
        <v>319</v>
      </c>
      <c r="H158" s="239"/>
      <c r="I158" s="141"/>
      <c r="J158" s="140" t="s">
        <v>368</v>
      </c>
      <c r="K158" s="139"/>
      <c r="L158" s="139"/>
      <c r="M158" s="138"/>
      <c r="N158" s="122"/>
      <c r="V158" s="133"/>
    </row>
    <row r="159" spans="1:22" ht="13.5" thickBot="1">
      <c r="A159" s="300"/>
      <c r="B159" s="136"/>
      <c r="C159" s="136"/>
      <c r="D159" s="137"/>
      <c r="E159" s="136"/>
      <c r="F159" s="136"/>
      <c r="G159" s="246"/>
      <c r="H159" s="247"/>
      <c r="I159" s="248"/>
      <c r="J159" s="135" t="s">
        <v>368</v>
      </c>
      <c r="K159" s="135"/>
      <c r="L159" s="135"/>
      <c r="M159" s="134"/>
      <c r="N159" s="122"/>
      <c r="V159" s="133"/>
    </row>
    <row r="160" spans="1:22" ht="23.25" thickBot="1">
      <c r="A160" s="300"/>
      <c r="B160" s="204" t="s">
        <v>355</v>
      </c>
      <c r="C160" s="204" t="s">
        <v>356</v>
      </c>
      <c r="D160" s="204" t="s">
        <v>358</v>
      </c>
      <c r="E160" s="299" t="s">
        <v>359</v>
      </c>
      <c r="F160" s="299"/>
      <c r="G160" s="243"/>
      <c r="H160" s="244"/>
      <c r="I160" s="245"/>
      <c r="J160" s="131" t="s">
        <v>386</v>
      </c>
      <c r="K160" s="130"/>
      <c r="L160" s="130"/>
      <c r="M160" s="129"/>
      <c r="N160" s="122"/>
      <c r="V160" s="133"/>
    </row>
    <row r="161" spans="1:22" ht="13.5" thickBot="1">
      <c r="A161" s="301"/>
      <c r="B161" s="145"/>
      <c r="C161" s="145"/>
      <c r="D161" s="128"/>
      <c r="E161" s="144" t="s">
        <v>365</v>
      </c>
      <c r="F161" s="143"/>
      <c r="G161" s="240"/>
      <c r="H161" s="241"/>
      <c r="I161" s="242"/>
      <c r="J161" s="131" t="s">
        <v>385</v>
      </c>
      <c r="K161" s="130"/>
      <c r="L161" s="130"/>
      <c r="M161" s="129"/>
      <c r="N161" s="122"/>
      <c r="V161" s="133"/>
    </row>
    <row r="162" spans="1:22" ht="24" thickTop="1" thickBot="1">
      <c r="A162" s="296">
        <f>A158+1</f>
        <v>37</v>
      </c>
      <c r="B162" s="201" t="s">
        <v>331</v>
      </c>
      <c r="C162" s="201" t="s">
        <v>333</v>
      </c>
      <c r="D162" s="201" t="s">
        <v>334</v>
      </c>
      <c r="E162" s="238" t="s">
        <v>335</v>
      </c>
      <c r="F162" s="238"/>
      <c r="G162" s="238" t="s">
        <v>319</v>
      </c>
      <c r="H162" s="239"/>
      <c r="I162" s="141"/>
      <c r="J162" s="140" t="s">
        <v>368</v>
      </c>
      <c r="K162" s="139"/>
      <c r="L162" s="139"/>
      <c r="M162" s="138"/>
      <c r="N162" s="122"/>
      <c r="V162" s="133"/>
    </row>
    <row r="163" spans="1:22" ht="13.5" thickBot="1">
      <c r="A163" s="300"/>
      <c r="B163" s="136"/>
      <c r="C163" s="136"/>
      <c r="D163" s="137"/>
      <c r="E163" s="136"/>
      <c r="F163" s="136"/>
      <c r="G163" s="246"/>
      <c r="H163" s="247"/>
      <c r="I163" s="248"/>
      <c r="J163" s="135" t="s">
        <v>368</v>
      </c>
      <c r="K163" s="135"/>
      <c r="L163" s="135"/>
      <c r="M163" s="134"/>
      <c r="N163" s="122"/>
      <c r="V163" s="133"/>
    </row>
    <row r="164" spans="1:22" ht="23.25" thickBot="1">
      <c r="A164" s="300"/>
      <c r="B164" s="204" t="s">
        <v>355</v>
      </c>
      <c r="C164" s="204" t="s">
        <v>356</v>
      </c>
      <c r="D164" s="204" t="s">
        <v>358</v>
      </c>
      <c r="E164" s="299" t="s">
        <v>359</v>
      </c>
      <c r="F164" s="299"/>
      <c r="G164" s="243"/>
      <c r="H164" s="244"/>
      <c r="I164" s="245"/>
      <c r="J164" s="131" t="s">
        <v>386</v>
      </c>
      <c r="K164" s="130"/>
      <c r="L164" s="130"/>
      <c r="M164" s="129"/>
      <c r="N164" s="122"/>
      <c r="V164" s="133"/>
    </row>
    <row r="165" spans="1:22" ht="13.5" thickBot="1">
      <c r="A165" s="301"/>
      <c r="B165" s="145"/>
      <c r="C165" s="145"/>
      <c r="D165" s="128"/>
      <c r="E165" s="144" t="s">
        <v>365</v>
      </c>
      <c r="F165" s="143"/>
      <c r="G165" s="240"/>
      <c r="H165" s="241"/>
      <c r="I165" s="242"/>
      <c r="J165" s="131" t="s">
        <v>385</v>
      </c>
      <c r="K165" s="130"/>
      <c r="L165" s="130"/>
      <c r="M165" s="129"/>
      <c r="N165" s="122"/>
      <c r="V165" s="133"/>
    </row>
    <row r="166" spans="1:22" ht="24" thickTop="1" thickBot="1">
      <c r="A166" s="296">
        <f>A162+1</f>
        <v>38</v>
      </c>
      <c r="B166" s="201" t="s">
        <v>331</v>
      </c>
      <c r="C166" s="201" t="s">
        <v>333</v>
      </c>
      <c r="D166" s="201" t="s">
        <v>334</v>
      </c>
      <c r="E166" s="238" t="s">
        <v>335</v>
      </c>
      <c r="F166" s="238"/>
      <c r="G166" s="238" t="s">
        <v>319</v>
      </c>
      <c r="H166" s="239"/>
      <c r="I166" s="141"/>
      <c r="J166" s="140" t="s">
        <v>368</v>
      </c>
      <c r="K166" s="139"/>
      <c r="L166" s="139"/>
      <c r="M166" s="138"/>
      <c r="N166" s="122"/>
      <c r="V166" s="133"/>
    </row>
    <row r="167" spans="1:22" ht="13.5" thickBot="1">
      <c r="A167" s="300"/>
      <c r="B167" s="136"/>
      <c r="C167" s="136"/>
      <c r="D167" s="137"/>
      <c r="E167" s="136"/>
      <c r="F167" s="136"/>
      <c r="G167" s="246"/>
      <c r="H167" s="247"/>
      <c r="I167" s="248"/>
      <c r="J167" s="135" t="s">
        <v>368</v>
      </c>
      <c r="K167" s="135"/>
      <c r="L167" s="135"/>
      <c r="M167" s="134"/>
      <c r="N167" s="122"/>
      <c r="V167" s="133"/>
    </row>
    <row r="168" spans="1:22" ht="23.25" thickBot="1">
      <c r="A168" s="300"/>
      <c r="B168" s="204" t="s">
        <v>355</v>
      </c>
      <c r="C168" s="204" t="s">
        <v>356</v>
      </c>
      <c r="D168" s="204" t="s">
        <v>358</v>
      </c>
      <c r="E168" s="299" t="s">
        <v>359</v>
      </c>
      <c r="F168" s="299"/>
      <c r="G168" s="243"/>
      <c r="H168" s="244"/>
      <c r="I168" s="245"/>
      <c r="J168" s="131" t="s">
        <v>386</v>
      </c>
      <c r="K168" s="130"/>
      <c r="L168" s="130"/>
      <c r="M168" s="129"/>
      <c r="N168" s="122"/>
      <c r="V168" s="133"/>
    </row>
    <row r="169" spans="1:22" ht="13.5" thickBot="1">
      <c r="A169" s="301"/>
      <c r="B169" s="145"/>
      <c r="C169" s="145"/>
      <c r="D169" s="128"/>
      <c r="E169" s="144" t="s">
        <v>365</v>
      </c>
      <c r="F169" s="143"/>
      <c r="G169" s="240"/>
      <c r="H169" s="241"/>
      <c r="I169" s="242"/>
      <c r="J169" s="131" t="s">
        <v>385</v>
      </c>
      <c r="K169" s="130"/>
      <c r="L169" s="130"/>
      <c r="M169" s="129"/>
      <c r="N169" s="122"/>
      <c r="V169" s="133"/>
    </row>
    <row r="170" spans="1:22" ht="24" thickTop="1" thickBot="1">
      <c r="A170" s="296">
        <f>A166+1</f>
        <v>39</v>
      </c>
      <c r="B170" s="201" t="s">
        <v>331</v>
      </c>
      <c r="C170" s="201" t="s">
        <v>333</v>
      </c>
      <c r="D170" s="201" t="s">
        <v>334</v>
      </c>
      <c r="E170" s="238" t="s">
        <v>335</v>
      </c>
      <c r="F170" s="238"/>
      <c r="G170" s="238" t="s">
        <v>319</v>
      </c>
      <c r="H170" s="239"/>
      <c r="I170" s="141"/>
      <c r="J170" s="140" t="s">
        <v>368</v>
      </c>
      <c r="K170" s="139"/>
      <c r="L170" s="139"/>
      <c r="M170" s="138"/>
      <c r="N170" s="122"/>
      <c r="V170" s="133"/>
    </row>
    <row r="171" spans="1:22" ht="13.5" thickBot="1">
      <c r="A171" s="300"/>
      <c r="B171" s="136"/>
      <c r="C171" s="136"/>
      <c r="D171" s="137"/>
      <c r="E171" s="136"/>
      <c r="F171" s="136"/>
      <c r="G171" s="246"/>
      <c r="H171" s="247"/>
      <c r="I171" s="248"/>
      <c r="J171" s="135" t="s">
        <v>368</v>
      </c>
      <c r="K171" s="135"/>
      <c r="L171" s="135"/>
      <c r="M171" s="134"/>
      <c r="N171" s="122"/>
      <c r="V171" s="133"/>
    </row>
    <row r="172" spans="1:22" ht="23.25" thickBot="1">
      <c r="A172" s="300"/>
      <c r="B172" s="204" t="s">
        <v>355</v>
      </c>
      <c r="C172" s="204" t="s">
        <v>356</v>
      </c>
      <c r="D172" s="204" t="s">
        <v>358</v>
      </c>
      <c r="E172" s="299" t="s">
        <v>359</v>
      </c>
      <c r="F172" s="299"/>
      <c r="G172" s="243"/>
      <c r="H172" s="244"/>
      <c r="I172" s="245"/>
      <c r="J172" s="131" t="s">
        <v>386</v>
      </c>
      <c r="K172" s="130"/>
      <c r="L172" s="130"/>
      <c r="M172" s="129"/>
      <c r="N172" s="122"/>
      <c r="V172" s="133"/>
    </row>
    <row r="173" spans="1:22" ht="13.5" thickBot="1">
      <c r="A173" s="301"/>
      <c r="B173" s="145"/>
      <c r="C173" s="145"/>
      <c r="D173" s="128"/>
      <c r="E173" s="144" t="s">
        <v>365</v>
      </c>
      <c r="F173" s="143"/>
      <c r="G173" s="240"/>
      <c r="H173" s="241"/>
      <c r="I173" s="242"/>
      <c r="J173" s="131" t="s">
        <v>385</v>
      </c>
      <c r="K173" s="130"/>
      <c r="L173" s="130"/>
      <c r="M173" s="129"/>
      <c r="N173" s="122"/>
      <c r="V173" s="133"/>
    </row>
    <row r="174" spans="1:22" ht="24" thickTop="1" thickBot="1">
      <c r="A174" s="296">
        <f>A170+1</f>
        <v>40</v>
      </c>
      <c r="B174" s="201" t="s">
        <v>331</v>
      </c>
      <c r="C174" s="201" t="s">
        <v>333</v>
      </c>
      <c r="D174" s="201" t="s">
        <v>334</v>
      </c>
      <c r="E174" s="238" t="s">
        <v>335</v>
      </c>
      <c r="F174" s="238"/>
      <c r="G174" s="238" t="s">
        <v>319</v>
      </c>
      <c r="H174" s="239"/>
      <c r="I174" s="141"/>
      <c r="J174" s="140" t="s">
        <v>368</v>
      </c>
      <c r="K174" s="139"/>
      <c r="L174" s="139"/>
      <c r="M174" s="138"/>
      <c r="N174" s="122"/>
      <c r="V174" s="133"/>
    </row>
    <row r="175" spans="1:22" ht="13.5" thickBot="1">
      <c r="A175" s="300"/>
      <c r="B175" s="136"/>
      <c r="C175" s="136"/>
      <c r="D175" s="137"/>
      <c r="E175" s="136"/>
      <c r="F175" s="136"/>
      <c r="G175" s="246"/>
      <c r="H175" s="247"/>
      <c r="I175" s="248"/>
      <c r="J175" s="135" t="s">
        <v>368</v>
      </c>
      <c r="K175" s="135"/>
      <c r="L175" s="135"/>
      <c r="M175" s="134"/>
      <c r="N175" s="122"/>
      <c r="V175" s="133"/>
    </row>
    <row r="176" spans="1:22" ht="23.25" thickBot="1">
      <c r="A176" s="300"/>
      <c r="B176" s="204" t="s">
        <v>355</v>
      </c>
      <c r="C176" s="204" t="s">
        <v>356</v>
      </c>
      <c r="D176" s="204" t="s">
        <v>358</v>
      </c>
      <c r="E176" s="299" t="s">
        <v>359</v>
      </c>
      <c r="F176" s="299"/>
      <c r="G176" s="243"/>
      <c r="H176" s="244"/>
      <c r="I176" s="245"/>
      <c r="J176" s="131" t="s">
        <v>386</v>
      </c>
      <c r="K176" s="130"/>
      <c r="L176" s="130"/>
      <c r="M176" s="129"/>
      <c r="N176" s="122"/>
      <c r="V176" s="133"/>
    </row>
    <row r="177" spans="1:22" ht="13.5" thickBot="1">
      <c r="A177" s="301"/>
      <c r="B177" s="145"/>
      <c r="C177" s="145"/>
      <c r="D177" s="128"/>
      <c r="E177" s="144" t="s">
        <v>365</v>
      </c>
      <c r="F177" s="143"/>
      <c r="G177" s="240"/>
      <c r="H177" s="241"/>
      <c r="I177" s="242"/>
      <c r="J177" s="131" t="s">
        <v>385</v>
      </c>
      <c r="K177" s="130"/>
      <c r="L177" s="130"/>
      <c r="M177" s="129"/>
      <c r="N177" s="122"/>
      <c r="V177" s="133"/>
    </row>
    <row r="178" spans="1:22" ht="24" thickTop="1" thickBot="1">
      <c r="A178" s="296">
        <f>A174+1</f>
        <v>41</v>
      </c>
      <c r="B178" s="201" t="s">
        <v>331</v>
      </c>
      <c r="C178" s="201" t="s">
        <v>333</v>
      </c>
      <c r="D178" s="201" t="s">
        <v>334</v>
      </c>
      <c r="E178" s="238" t="s">
        <v>335</v>
      </c>
      <c r="F178" s="238"/>
      <c r="G178" s="238" t="s">
        <v>319</v>
      </c>
      <c r="H178" s="239"/>
      <c r="I178" s="141"/>
      <c r="J178" s="140" t="s">
        <v>368</v>
      </c>
      <c r="K178" s="139"/>
      <c r="L178" s="139"/>
      <c r="M178" s="138"/>
      <c r="N178" s="122"/>
      <c r="V178" s="133"/>
    </row>
    <row r="179" spans="1:22" ht="13.5" thickBot="1">
      <c r="A179" s="300"/>
      <c r="B179" s="136"/>
      <c r="C179" s="136"/>
      <c r="D179" s="137"/>
      <c r="E179" s="136"/>
      <c r="F179" s="136"/>
      <c r="G179" s="246"/>
      <c r="H179" s="247"/>
      <c r="I179" s="248"/>
      <c r="J179" s="135" t="s">
        <v>368</v>
      </c>
      <c r="K179" s="135"/>
      <c r="L179" s="135"/>
      <c r="M179" s="134"/>
      <c r="N179" s="122"/>
      <c r="V179" s="133">
        <f>G179</f>
        <v>0</v>
      </c>
    </row>
    <row r="180" spans="1:22" ht="23.25" thickBot="1">
      <c r="A180" s="300"/>
      <c r="B180" s="204" t="s">
        <v>355</v>
      </c>
      <c r="C180" s="204" t="s">
        <v>356</v>
      </c>
      <c r="D180" s="204" t="s">
        <v>358</v>
      </c>
      <c r="E180" s="299" t="s">
        <v>359</v>
      </c>
      <c r="F180" s="299"/>
      <c r="G180" s="243"/>
      <c r="H180" s="244"/>
      <c r="I180" s="245"/>
      <c r="J180" s="131" t="s">
        <v>386</v>
      </c>
      <c r="K180" s="130"/>
      <c r="L180" s="130"/>
      <c r="M180" s="129"/>
      <c r="N180" s="122"/>
      <c r="V180" s="133"/>
    </row>
    <row r="181" spans="1:22" ht="13.5" thickBot="1">
      <c r="A181" s="301"/>
      <c r="B181" s="145"/>
      <c r="C181" s="145"/>
      <c r="D181" s="128"/>
      <c r="E181" s="144" t="s">
        <v>365</v>
      </c>
      <c r="F181" s="143"/>
      <c r="G181" s="240"/>
      <c r="H181" s="241"/>
      <c r="I181" s="242"/>
      <c r="J181" s="131" t="s">
        <v>385</v>
      </c>
      <c r="K181" s="130"/>
      <c r="L181" s="130"/>
      <c r="M181" s="129"/>
      <c r="N181" s="122"/>
      <c r="V181" s="133"/>
    </row>
    <row r="182" spans="1:22" ht="24" thickTop="1" thickBot="1">
      <c r="A182" s="296">
        <f>A178+1</f>
        <v>42</v>
      </c>
      <c r="B182" s="201" t="s">
        <v>331</v>
      </c>
      <c r="C182" s="201" t="s">
        <v>333</v>
      </c>
      <c r="D182" s="201" t="s">
        <v>334</v>
      </c>
      <c r="E182" s="238" t="s">
        <v>335</v>
      </c>
      <c r="F182" s="238"/>
      <c r="G182" s="238" t="s">
        <v>319</v>
      </c>
      <c r="H182" s="239"/>
      <c r="I182" s="141"/>
      <c r="J182" s="140" t="s">
        <v>368</v>
      </c>
      <c r="K182" s="139"/>
      <c r="L182" s="139"/>
      <c r="M182" s="138"/>
      <c r="N182" s="122"/>
      <c r="V182" s="133"/>
    </row>
    <row r="183" spans="1:22" ht="13.5" thickBot="1">
      <c r="A183" s="300"/>
      <c r="B183" s="136"/>
      <c r="C183" s="136"/>
      <c r="D183" s="137"/>
      <c r="E183" s="136"/>
      <c r="F183" s="136"/>
      <c r="G183" s="246"/>
      <c r="H183" s="247"/>
      <c r="I183" s="248"/>
      <c r="J183" s="135" t="s">
        <v>368</v>
      </c>
      <c r="K183" s="135"/>
      <c r="L183" s="135"/>
      <c r="M183" s="134"/>
      <c r="N183" s="122"/>
      <c r="V183" s="133">
        <f>G183</f>
        <v>0</v>
      </c>
    </row>
    <row r="184" spans="1:22" ht="23.25" thickBot="1">
      <c r="A184" s="300"/>
      <c r="B184" s="204" t="s">
        <v>355</v>
      </c>
      <c r="C184" s="204" t="s">
        <v>356</v>
      </c>
      <c r="D184" s="204" t="s">
        <v>358</v>
      </c>
      <c r="E184" s="299" t="s">
        <v>359</v>
      </c>
      <c r="F184" s="299"/>
      <c r="G184" s="243"/>
      <c r="H184" s="244"/>
      <c r="I184" s="245"/>
      <c r="J184" s="131" t="s">
        <v>386</v>
      </c>
      <c r="K184" s="130"/>
      <c r="L184" s="130"/>
      <c r="M184" s="129"/>
      <c r="N184" s="122"/>
      <c r="V184" s="133"/>
    </row>
    <row r="185" spans="1:22" ht="13.5" thickBot="1">
      <c r="A185" s="301"/>
      <c r="B185" s="145"/>
      <c r="C185" s="145"/>
      <c r="D185" s="128"/>
      <c r="E185" s="144" t="s">
        <v>365</v>
      </c>
      <c r="F185" s="143"/>
      <c r="G185" s="240"/>
      <c r="H185" s="241"/>
      <c r="I185" s="242"/>
      <c r="J185" s="131" t="s">
        <v>385</v>
      </c>
      <c r="K185" s="130"/>
      <c r="L185" s="130"/>
      <c r="M185" s="129"/>
      <c r="N185" s="122"/>
      <c r="V185" s="133"/>
    </row>
    <row r="186" spans="1:22" ht="24" thickTop="1" thickBot="1">
      <c r="A186" s="296">
        <f>A182+1</f>
        <v>43</v>
      </c>
      <c r="B186" s="201" t="s">
        <v>331</v>
      </c>
      <c r="C186" s="201" t="s">
        <v>333</v>
      </c>
      <c r="D186" s="201" t="s">
        <v>334</v>
      </c>
      <c r="E186" s="238" t="s">
        <v>335</v>
      </c>
      <c r="F186" s="238"/>
      <c r="G186" s="238" t="s">
        <v>319</v>
      </c>
      <c r="H186" s="239"/>
      <c r="I186" s="141"/>
      <c r="J186" s="140" t="s">
        <v>368</v>
      </c>
      <c r="K186" s="139"/>
      <c r="L186" s="139"/>
      <c r="M186" s="138"/>
      <c r="N186" s="122"/>
      <c r="V186" s="133"/>
    </row>
    <row r="187" spans="1:22" ht="13.5" thickBot="1">
      <c r="A187" s="300"/>
      <c r="B187" s="136"/>
      <c r="C187" s="136"/>
      <c r="D187" s="137"/>
      <c r="E187" s="136"/>
      <c r="F187" s="136"/>
      <c r="G187" s="246"/>
      <c r="H187" s="247"/>
      <c r="I187" s="248"/>
      <c r="J187" s="135" t="s">
        <v>368</v>
      </c>
      <c r="K187" s="135"/>
      <c r="L187" s="135"/>
      <c r="M187" s="134"/>
      <c r="N187" s="122"/>
      <c r="V187" s="133">
        <f>G187</f>
        <v>0</v>
      </c>
    </row>
    <row r="188" spans="1:22" ht="23.25" thickBot="1">
      <c r="A188" s="300"/>
      <c r="B188" s="204" t="s">
        <v>355</v>
      </c>
      <c r="C188" s="204" t="s">
        <v>356</v>
      </c>
      <c r="D188" s="204" t="s">
        <v>358</v>
      </c>
      <c r="E188" s="299" t="s">
        <v>359</v>
      </c>
      <c r="F188" s="299"/>
      <c r="G188" s="243"/>
      <c r="H188" s="244"/>
      <c r="I188" s="245"/>
      <c r="J188" s="131" t="s">
        <v>386</v>
      </c>
      <c r="K188" s="130"/>
      <c r="L188" s="130"/>
      <c r="M188" s="129"/>
      <c r="N188" s="122"/>
      <c r="V188" s="133"/>
    </row>
    <row r="189" spans="1:22" ht="13.5" thickBot="1">
      <c r="A189" s="301"/>
      <c r="B189" s="145"/>
      <c r="C189" s="145"/>
      <c r="D189" s="128"/>
      <c r="E189" s="144" t="s">
        <v>365</v>
      </c>
      <c r="F189" s="143"/>
      <c r="G189" s="240"/>
      <c r="H189" s="241"/>
      <c r="I189" s="242"/>
      <c r="J189" s="131" t="s">
        <v>385</v>
      </c>
      <c r="K189" s="130"/>
      <c r="L189" s="130"/>
      <c r="M189" s="129"/>
      <c r="N189" s="122"/>
      <c r="V189" s="133"/>
    </row>
    <row r="190" spans="1:22" ht="24" thickTop="1" thickBot="1">
      <c r="A190" s="296">
        <f>A186+1</f>
        <v>44</v>
      </c>
      <c r="B190" s="201" t="s">
        <v>331</v>
      </c>
      <c r="C190" s="201" t="s">
        <v>333</v>
      </c>
      <c r="D190" s="201" t="s">
        <v>334</v>
      </c>
      <c r="E190" s="238" t="s">
        <v>335</v>
      </c>
      <c r="F190" s="238"/>
      <c r="G190" s="238" t="s">
        <v>319</v>
      </c>
      <c r="H190" s="239"/>
      <c r="I190" s="141"/>
      <c r="J190" s="140" t="s">
        <v>368</v>
      </c>
      <c r="K190" s="139"/>
      <c r="L190" s="139"/>
      <c r="M190" s="138"/>
      <c r="N190" s="122"/>
      <c r="V190" s="133"/>
    </row>
    <row r="191" spans="1:22" ht="13.5" thickBot="1">
      <c r="A191" s="300"/>
      <c r="B191" s="136"/>
      <c r="C191" s="136"/>
      <c r="D191" s="137"/>
      <c r="E191" s="136"/>
      <c r="F191" s="136"/>
      <c r="G191" s="246"/>
      <c r="H191" s="247"/>
      <c r="I191" s="248"/>
      <c r="J191" s="135" t="s">
        <v>368</v>
      </c>
      <c r="K191" s="135"/>
      <c r="L191" s="135"/>
      <c r="M191" s="134"/>
      <c r="N191" s="122"/>
      <c r="V191" s="133">
        <f>G191</f>
        <v>0</v>
      </c>
    </row>
    <row r="192" spans="1:22" ht="23.25" thickBot="1">
      <c r="A192" s="300"/>
      <c r="B192" s="204" t="s">
        <v>355</v>
      </c>
      <c r="C192" s="204" t="s">
        <v>356</v>
      </c>
      <c r="D192" s="204" t="s">
        <v>358</v>
      </c>
      <c r="E192" s="299" t="s">
        <v>359</v>
      </c>
      <c r="F192" s="299"/>
      <c r="G192" s="243"/>
      <c r="H192" s="244"/>
      <c r="I192" s="245"/>
      <c r="J192" s="131" t="s">
        <v>386</v>
      </c>
      <c r="K192" s="130"/>
      <c r="L192" s="130"/>
      <c r="M192" s="129"/>
      <c r="N192" s="122"/>
      <c r="V192" s="133"/>
    </row>
    <row r="193" spans="1:22" ht="13.5" thickBot="1">
      <c r="A193" s="301"/>
      <c r="B193" s="145"/>
      <c r="C193" s="145"/>
      <c r="D193" s="128"/>
      <c r="E193" s="144" t="s">
        <v>365</v>
      </c>
      <c r="F193" s="143"/>
      <c r="G193" s="240"/>
      <c r="H193" s="241"/>
      <c r="I193" s="242"/>
      <c r="J193" s="131" t="s">
        <v>385</v>
      </c>
      <c r="K193" s="130"/>
      <c r="L193" s="130"/>
      <c r="M193" s="129"/>
      <c r="N193" s="122"/>
      <c r="V193" s="133"/>
    </row>
    <row r="194" spans="1:22" ht="24" thickTop="1" thickBot="1">
      <c r="A194" s="296">
        <f>A190+1</f>
        <v>45</v>
      </c>
      <c r="B194" s="201" t="s">
        <v>331</v>
      </c>
      <c r="C194" s="201" t="s">
        <v>333</v>
      </c>
      <c r="D194" s="201" t="s">
        <v>334</v>
      </c>
      <c r="E194" s="238" t="s">
        <v>335</v>
      </c>
      <c r="F194" s="238"/>
      <c r="G194" s="238" t="s">
        <v>319</v>
      </c>
      <c r="H194" s="239"/>
      <c r="I194" s="141"/>
      <c r="J194" s="140" t="s">
        <v>368</v>
      </c>
      <c r="K194" s="139"/>
      <c r="L194" s="139"/>
      <c r="M194" s="138"/>
      <c r="N194" s="122"/>
      <c r="V194" s="133"/>
    </row>
    <row r="195" spans="1:22" ht="13.5" thickBot="1">
      <c r="A195" s="300"/>
      <c r="B195" s="136"/>
      <c r="C195" s="136"/>
      <c r="D195" s="137"/>
      <c r="E195" s="136"/>
      <c r="F195" s="136"/>
      <c r="G195" s="246"/>
      <c r="H195" s="247"/>
      <c r="I195" s="248"/>
      <c r="J195" s="135" t="s">
        <v>368</v>
      </c>
      <c r="K195" s="135"/>
      <c r="L195" s="135"/>
      <c r="M195" s="134"/>
      <c r="N195" s="122"/>
      <c r="V195" s="133">
        <f>G195</f>
        <v>0</v>
      </c>
    </row>
    <row r="196" spans="1:22" ht="23.25" thickBot="1">
      <c r="A196" s="300"/>
      <c r="B196" s="204" t="s">
        <v>355</v>
      </c>
      <c r="C196" s="204" t="s">
        <v>356</v>
      </c>
      <c r="D196" s="204" t="s">
        <v>358</v>
      </c>
      <c r="E196" s="299" t="s">
        <v>359</v>
      </c>
      <c r="F196" s="299"/>
      <c r="G196" s="243"/>
      <c r="H196" s="244"/>
      <c r="I196" s="245"/>
      <c r="J196" s="131" t="s">
        <v>386</v>
      </c>
      <c r="K196" s="130"/>
      <c r="L196" s="130"/>
      <c r="M196" s="129"/>
      <c r="N196" s="122"/>
      <c r="V196" s="133"/>
    </row>
    <row r="197" spans="1:22" ht="13.5" thickBot="1">
      <c r="A197" s="301"/>
      <c r="B197" s="145"/>
      <c r="C197" s="145"/>
      <c r="D197" s="128"/>
      <c r="E197" s="144" t="s">
        <v>365</v>
      </c>
      <c r="F197" s="143"/>
      <c r="G197" s="240"/>
      <c r="H197" s="241"/>
      <c r="I197" s="242"/>
      <c r="J197" s="131" t="s">
        <v>385</v>
      </c>
      <c r="K197" s="130"/>
      <c r="L197" s="130"/>
      <c r="M197" s="129"/>
      <c r="N197" s="122"/>
      <c r="V197" s="133"/>
    </row>
    <row r="198" spans="1:22" ht="24" thickTop="1" thickBot="1">
      <c r="A198" s="296">
        <f>A194+1</f>
        <v>46</v>
      </c>
      <c r="B198" s="201" t="s">
        <v>331</v>
      </c>
      <c r="C198" s="201" t="s">
        <v>333</v>
      </c>
      <c r="D198" s="201" t="s">
        <v>334</v>
      </c>
      <c r="E198" s="238" t="s">
        <v>335</v>
      </c>
      <c r="F198" s="238"/>
      <c r="G198" s="238" t="s">
        <v>319</v>
      </c>
      <c r="H198" s="239"/>
      <c r="I198" s="141"/>
      <c r="J198" s="140" t="s">
        <v>368</v>
      </c>
      <c r="K198" s="139"/>
      <c r="L198" s="139"/>
      <c r="M198" s="138"/>
      <c r="N198" s="122"/>
      <c r="V198" s="133"/>
    </row>
    <row r="199" spans="1:22" ht="13.5" thickBot="1">
      <c r="A199" s="300"/>
      <c r="B199" s="136"/>
      <c r="C199" s="136"/>
      <c r="D199" s="137"/>
      <c r="E199" s="136"/>
      <c r="F199" s="136"/>
      <c r="G199" s="246"/>
      <c r="H199" s="247"/>
      <c r="I199" s="248"/>
      <c r="J199" s="135" t="s">
        <v>368</v>
      </c>
      <c r="K199" s="135"/>
      <c r="L199" s="135"/>
      <c r="M199" s="134"/>
      <c r="N199" s="122"/>
      <c r="V199" s="133">
        <f>G199</f>
        <v>0</v>
      </c>
    </row>
    <row r="200" spans="1:22" ht="23.25" thickBot="1">
      <c r="A200" s="300"/>
      <c r="B200" s="204" t="s">
        <v>355</v>
      </c>
      <c r="C200" s="204" t="s">
        <v>356</v>
      </c>
      <c r="D200" s="204" t="s">
        <v>358</v>
      </c>
      <c r="E200" s="299" t="s">
        <v>359</v>
      </c>
      <c r="F200" s="299"/>
      <c r="G200" s="243"/>
      <c r="H200" s="244"/>
      <c r="I200" s="245"/>
      <c r="J200" s="131" t="s">
        <v>386</v>
      </c>
      <c r="K200" s="130"/>
      <c r="L200" s="130"/>
      <c r="M200" s="129"/>
      <c r="N200" s="122"/>
      <c r="V200" s="133"/>
    </row>
    <row r="201" spans="1:22" ht="13.5" thickBot="1">
      <c r="A201" s="301"/>
      <c r="B201" s="145"/>
      <c r="C201" s="145"/>
      <c r="D201" s="128"/>
      <c r="E201" s="144" t="s">
        <v>365</v>
      </c>
      <c r="F201" s="143"/>
      <c r="G201" s="240"/>
      <c r="H201" s="241"/>
      <c r="I201" s="242"/>
      <c r="J201" s="131" t="s">
        <v>385</v>
      </c>
      <c r="K201" s="130"/>
      <c r="L201" s="130"/>
      <c r="M201" s="129"/>
      <c r="N201" s="122"/>
      <c r="V201" s="133"/>
    </row>
    <row r="202" spans="1:22" ht="24" thickTop="1" thickBot="1">
      <c r="A202" s="296">
        <f>A198+1</f>
        <v>47</v>
      </c>
      <c r="B202" s="201" t="s">
        <v>331</v>
      </c>
      <c r="C202" s="201" t="s">
        <v>333</v>
      </c>
      <c r="D202" s="201" t="s">
        <v>334</v>
      </c>
      <c r="E202" s="238" t="s">
        <v>335</v>
      </c>
      <c r="F202" s="238"/>
      <c r="G202" s="238" t="s">
        <v>319</v>
      </c>
      <c r="H202" s="239"/>
      <c r="I202" s="141"/>
      <c r="J202" s="140" t="s">
        <v>368</v>
      </c>
      <c r="K202" s="139"/>
      <c r="L202" s="139"/>
      <c r="M202" s="138"/>
      <c r="N202" s="122"/>
      <c r="V202" s="133"/>
    </row>
    <row r="203" spans="1:22" ht="13.5" thickBot="1">
      <c r="A203" s="300"/>
      <c r="B203" s="136"/>
      <c r="C203" s="136"/>
      <c r="D203" s="137"/>
      <c r="E203" s="136"/>
      <c r="F203" s="136"/>
      <c r="G203" s="246"/>
      <c r="H203" s="247"/>
      <c r="I203" s="248"/>
      <c r="J203" s="135" t="s">
        <v>368</v>
      </c>
      <c r="K203" s="135"/>
      <c r="L203" s="135"/>
      <c r="M203" s="134"/>
      <c r="N203" s="122"/>
      <c r="V203" s="133">
        <f>G203</f>
        <v>0</v>
      </c>
    </row>
    <row r="204" spans="1:22" ht="23.25" thickBot="1">
      <c r="A204" s="300"/>
      <c r="B204" s="204" t="s">
        <v>355</v>
      </c>
      <c r="C204" s="204" t="s">
        <v>356</v>
      </c>
      <c r="D204" s="204" t="s">
        <v>358</v>
      </c>
      <c r="E204" s="299" t="s">
        <v>359</v>
      </c>
      <c r="F204" s="299"/>
      <c r="G204" s="243"/>
      <c r="H204" s="244"/>
      <c r="I204" s="245"/>
      <c r="J204" s="131" t="s">
        <v>386</v>
      </c>
      <c r="K204" s="130"/>
      <c r="L204" s="130"/>
      <c r="M204" s="129"/>
      <c r="N204" s="122"/>
      <c r="V204" s="133"/>
    </row>
    <row r="205" spans="1:22" ht="13.5" thickBot="1">
      <c r="A205" s="301"/>
      <c r="B205" s="145"/>
      <c r="C205" s="145"/>
      <c r="D205" s="128"/>
      <c r="E205" s="144" t="s">
        <v>365</v>
      </c>
      <c r="F205" s="143"/>
      <c r="G205" s="240"/>
      <c r="H205" s="241"/>
      <c r="I205" s="242"/>
      <c r="J205" s="131" t="s">
        <v>385</v>
      </c>
      <c r="K205" s="130"/>
      <c r="L205" s="130"/>
      <c r="M205" s="129"/>
      <c r="N205" s="122"/>
      <c r="V205" s="133"/>
    </row>
    <row r="206" spans="1:22" ht="24" thickTop="1" thickBot="1">
      <c r="A206" s="296">
        <f>A202+1</f>
        <v>48</v>
      </c>
      <c r="B206" s="201" t="s">
        <v>331</v>
      </c>
      <c r="C206" s="201" t="s">
        <v>333</v>
      </c>
      <c r="D206" s="201" t="s">
        <v>334</v>
      </c>
      <c r="E206" s="238" t="s">
        <v>335</v>
      </c>
      <c r="F206" s="238"/>
      <c r="G206" s="238" t="s">
        <v>319</v>
      </c>
      <c r="H206" s="239"/>
      <c r="I206" s="141"/>
      <c r="J206" s="140" t="s">
        <v>368</v>
      </c>
      <c r="K206" s="139"/>
      <c r="L206" s="139"/>
      <c r="M206" s="138"/>
      <c r="N206" s="122"/>
      <c r="V206" s="133"/>
    </row>
    <row r="207" spans="1:22" ht="13.5" thickBot="1">
      <c r="A207" s="300"/>
      <c r="B207" s="136"/>
      <c r="C207" s="136"/>
      <c r="D207" s="137"/>
      <c r="E207" s="136"/>
      <c r="F207" s="136"/>
      <c r="G207" s="246"/>
      <c r="H207" s="247"/>
      <c r="I207" s="248"/>
      <c r="J207" s="135" t="s">
        <v>368</v>
      </c>
      <c r="K207" s="135"/>
      <c r="L207" s="135"/>
      <c r="M207" s="134"/>
      <c r="N207" s="122"/>
      <c r="V207" s="133">
        <f>G207</f>
        <v>0</v>
      </c>
    </row>
    <row r="208" spans="1:22" ht="23.25" thickBot="1">
      <c r="A208" s="300"/>
      <c r="B208" s="204" t="s">
        <v>355</v>
      </c>
      <c r="C208" s="204" t="s">
        <v>356</v>
      </c>
      <c r="D208" s="204" t="s">
        <v>358</v>
      </c>
      <c r="E208" s="299" t="s">
        <v>359</v>
      </c>
      <c r="F208" s="299"/>
      <c r="G208" s="243"/>
      <c r="H208" s="244"/>
      <c r="I208" s="245"/>
      <c r="J208" s="131" t="s">
        <v>386</v>
      </c>
      <c r="K208" s="130"/>
      <c r="L208" s="130"/>
      <c r="M208" s="129"/>
      <c r="N208" s="122"/>
      <c r="V208" s="133"/>
    </row>
    <row r="209" spans="1:22" ht="13.5" thickBot="1">
      <c r="A209" s="301"/>
      <c r="B209" s="145"/>
      <c r="C209" s="145"/>
      <c r="D209" s="128"/>
      <c r="E209" s="144" t="s">
        <v>365</v>
      </c>
      <c r="F209" s="143"/>
      <c r="G209" s="240"/>
      <c r="H209" s="241"/>
      <c r="I209" s="242"/>
      <c r="J209" s="131" t="s">
        <v>385</v>
      </c>
      <c r="K209" s="130"/>
      <c r="L209" s="130"/>
      <c r="M209" s="129"/>
      <c r="N209" s="122"/>
      <c r="V209" s="133"/>
    </row>
    <row r="210" spans="1:22" ht="24" thickTop="1" thickBot="1">
      <c r="A210" s="296">
        <f>A206+1</f>
        <v>49</v>
      </c>
      <c r="B210" s="201" t="s">
        <v>331</v>
      </c>
      <c r="C210" s="201" t="s">
        <v>333</v>
      </c>
      <c r="D210" s="201" t="s">
        <v>334</v>
      </c>
      <c r="E210" s="238" t="s">
        <v>335</v>
      </c>
      <c r="F210" s="238"/>
      <c r="G210" s="238" t="s">
        <v>319</v>
      </c>
      <c r="H210" s="239"/>
      <c r="I210" s="141"/>
      <c r="J210" s="140" t="s">
        <v>368</v>
      </c>
      <c r="K210" s="139"/>
      <c r="L210" s="139"/>
      <c r="M210" s="138"/>
      <c r="N210" s="122"/>
      <c r="V210" s="133"/>
    </row>
    <row r="211" spans="1:22" ht="13.5" thickBot="1">
      <c r="A211" s="300"/>
      <c r="B211" s="136"/>
      <c r="C211" s="136"/>
      <c r="D211" s="137"/>
      <c r="E211" s="136"/>
      <c r="F211" s="136"/>
      <c r="G211" s="246"/>
      <c r="H211" s="247"/>
      <c r="I211" s="248"/>
      <c r="J211" s="135" t="s">
        <v>368</v>
      </c>
      <c r="K211" s="135"/>
      <c r="L211" s="135"/>
      <c r="M211" s="134"/>
      <c r="N211" s="122"/>
      <c r="V211" s="133">
        <f>G211</f>
        <v>0</v>
      </c>
    </row>
    <row r="212" spans="1:22" ht="23.25" thickBot="1">
      <c r="A212" s="300"/>
      <c r="B212" s="204" t="s">
        <v>355</v>
      </c>
      <c r="C212" s="204" t="s">
        <v>356</v>
      </c>
      <c r="D212" s="204" t="s">
        <v>358</v>
      </c>
      <c r="E212" s="299" t="s">
        <v>359</v>
      </c>
      <c r="F212" s="299"/>
      <c r="G212" s="243"/>
      <c r="H212" s="244"/>
      <c r="I212" s="245"/>
      <c r="J212" s="131" t="s">
        <v>386</v>
      </c>
      <c r="K212" s="130"/>
      <c r="L212" s="130"/>
      <c r="M212" s="129"/>
      <c r="N212" s="122"/>
      <c r="V212" s="133"/>
    </row>
    <row r="213" spans="1:22" ht="13.5" thickBot="1">
      <c r="A213" s="301"/>
      <c r="B213" s="145"/>
      <c r="C213" s="145"/>
      <c r="D213" s="128"/>
      <c r="E213" s="144" t="s">
        <v>365</v>
      </c>
      <c r="F213" s="143"/>
      <c r="G213" s="240"/>
      <c r="H213" s="241"/>
      <c r="I213" s="242"/>
      <c r="J213" s="131" t="s">
        <v>385</v>
      </c>
      <c r="K213" s="130"/>
      <c r="L213" s="130"/>
      <c r="M213" s="129"/>
      <c r="N213" s="122"/>
      <c r="V213" s="133"/>
    </row>
    <row r="214" spans="1:22" ht="24" thickTop="1" thickBot="1">
      <c r="A214" s="296">
        <f>A210+1</f>
        <v>50</v>
      </c>
      <c r="B214" s="201" t="s">
        <v>331</v>
      </c>
      <c r="C214" s="201" t="s">
        <v>333</v>
      </c>
      <c r="D214" s="201" t="s">
        <v>334</v>
      </c>
      <c r="E214" s="238" t="s">
        <v>335</v>
      </c>
      <c r="F214" s="238"/>
      <c r="G214" s="238" t="s">
        <v>319</v>
      </c>
      <c r="H214" s="239"/>
      <c r="I214" s="141"/>
      <c r="J214" s="140" t="s">
        <v>368</v>
      </c>
      <c r="K214" s="139"/>
      <c r="L214" s="139"/>
      <c r="M214" s="138"/>
      <c r="N214" s="122"/>
      <c r="V214" s="133"/>
    </row>
    <row r="215" spans="1:22" ht="13.5" thickBot="1">
      <c r="A215" s="300"/>
      <c r="B215" s="136"/>
      <c r="C215" s="136"/>
      <c r="D215" s="137"/>
      <c r="E215" s="136"/>
      <c r="F215" s="136"/>
      <c r="G215" s="246"/>
      <c r="H215" s="247"/>
      <c r="I215" s="248"/>
      <c r="J215" s="135" t="s">
        <v>368</v>
      </c>
      <c r="K215" s="135"/>
      <c r="L215" s="135"/>
      <c r="M215" s="134"/>
      <c r="N215" s="122"/>
      <c r="V215" s="133">
        <f>G215</f>
        <v>0</v>
      </c>
    </row>
    <row r="216" spans="1:22" ht="23.25" thickBot="1">
      <c r="A216" s="300"/>
      <c r="B216" s="204" t="s">
        <v>355</v>
      </c>
      <c r="C216" s="204" t="s">
        <v>356</v>
      </c>
      <c r="D216" s="204" t="s">
        <v>358</v>
      </c>
      <c r="E216" s="299" t="s">
        <v>359</v>
      </c>
      <c r="F216" s="299"/>
      <c r="G216" s="243"/>
      <c r="H216" s="244"/>
      <c r="I216" s="245"/>
      <c r="J216" s="131" t="s">
        <v>386</v>
      </c>
      <c r="K216" s="130"/>
      <c r="L216" s="130"/>
      <c r="M216" s="129"/>
      <c r="N216" s="122"/>
      <c r="V216" s="133"/>
    </row>
    <row r="217" spans="1:22" ht="13.5" thickBot="1">
      <c r="A217" s="301"/>
      <c r="B217" s="145"/>
      <c r="C217" s="145"/>
      <c r="D217" s="128"/>
      <c r="E217" s="144" t="s">
        <v>365</v>
      </c>
      <c r="F217" s="143"/>
      <c r="G217" s="240"/>
      <c r="H217" s="241"/>
      <c r="I217" s="242"/>
      <c r="J217" s="131" t="s">
        <v>385</v>
      </c>
      <c r="K217" s="130"/>
      <c r="L217" s="130"/>
      <c r="M217" s="129"/>
      <c r="N217" s="122"/>
      <c r="V217" s="133"/>
    </row>
    <row r="218" spans="1:22" ht="24" thickTop="1" thickBot="1">
      <c r="A218" s="296">
        <f>A214+1</f>
        <v>51</v>
      </c>
      <c r="B218" s="201" t="s">
        <v>331</v>
      </c>
      <c r="C218" s="201" t="s">
        <v>333</v>
      </c>
      <c r="D218" s="201" t="s">
        <v>334</v>
      </c>
      <c r="E218" s="238" t="s">
        <v>335</v>
      </c>
      <c r="F218" s="238"/>
      <c r="G218" s="238" t="s">
        <v>319</v>
      </c>
      <c r="H218" s="239"/>
      <c r="I218" s="141"/>
      <c r="J218" s="140" t="s">
        <v>368</v>
      </c>
      <c r="K218" s="139"/>
      <c r="L218" s="139"/>
      <c r="M218" s="138"/>
      <c r="N218" s="122"/>
      <c r="V218" s="133"/>
    </row>
    <row r="219" spans="1:22" ht="13.5" thickBot="1">
      <c r="A219" s="300"/>
      <c r="B219" s="136"/>
      <c r="C219" s="136"/>
      <c r="D219" s="137"/>
      <c r="E219" s="136"/>
      <c r="F219" s="136"/>
      <c r="G219" s="246"/>
      <c r="H219" s="247"/>
      <c r="I219" s="248"/>
      <c r="J219" s="135" t="s">
        <v>368</v>
      </c>
      <c r="K219" s="135"/>
      <c r="L219" s="135"/>
      <c r="M219" s="134"/>
      <c r="N219" s="122"/>
      <c r="V219" s="133">
        <f>G219</f>
        <v>0</v>
      </c>
    </row>
    <row r="220" spans="1:22" ht="23.25" thickBot="1">
      <c r="A220" s="300"/>
      <c r="B220" s="204" t="s">
        <v>355</v>
      </c>
      <c r="C220" s="204" t="s">
        <v>356</v>
      </c>
      <c r="D220" s="204" t="s">
        <v>358</v>
      </c>
      <c r="E220" s="299" t="s">
        <v>359</v>
      </c>
      <c r="F220" s="299"/>
      <c r="G220" s="243"/>
      <c r="H220" s="244"/>
      <c r="I220" s="245"/>
      <c r="J220" s="131" t="s">
        <v>386</v>
      </c>
      <c r="K220" s="130"/>
      <c r="L220" s="130"/>
      <c r="M220" s="129"/>
      <c r="N220" s="122"/>
      <c r="V220" s="133"/>
    </row>
    <row r="221" spans="1:22" ht="13.5" thickBot="1">
      <c r="A221" s="301"/>
      <c r="B221" s="145"/>
      <c r="C221" s="145"/>
      <c r="D221" s="128"/>
      <c r="E221" s="144" t="s">
        <v>365</v>
      </c>
      <c r="F221" s="143"/>
      <c r="G221" s="240"/>
      <c r="H221" s="241"/>
      <c r="I221" s="242"/>
      <c r="J221" s="131" t="s">
        <v>385</v>
      </c>
      <c r="K221" s="130"/>
      <c r="L221" s="130"/>
      <c r="M221" s="129"/>
      <c r="N221" s="122"/>
      <c r="V221" s="133"/>
    </row>
    <row r="222" spans="1:22" ht="24" thickTop="1" thickBot="1">
      <c r="A222" s="296">
        <f>A218+1</f>
        <v>52</v>
      </c>
      <c r="B222" s="201" t="s">
        <v>331</v>
      </c>
      <c r="C222" s="201" t="s">
        <v>333</v>
      </c>
      <c r="D222" s="201" t="s">
        <v>334</v>
      </c>
      <c r="E222" s="238" t="s">
        <v>335</v>
      </c>
      <c r="F222" s="238"/>
      <c r="G222" s="238" t="s">
        <v>319</v>
      </c>
      <c r="H222" s="239"/>
      <c r="I222" s="141"/>
      <c r="J222" s="140" t="s">
        <v>368</v>
      </c>
      <c r="K222" s="139"/>
      <c r="L222" s="139"/>
      <c r="M222" s="138"/>
      <c r="N222" s="122"/>
      <c r="V222" s="133"/>
    </row>
    <row r="223" spans="1:22" ht="13.5" thickBot="1">
      <c r="A223" s="300"/>
      <c r="B223" s="136"/>
      <c r="C223" s="136"/>
      <c r="D223" s="137"/>
      <c r="E223" s="136"/>
      <c r="F223" s="136"/>
      <c r="G223" s="246"/>
      <c r="H223" s="247"/>
      <c r="I223" s="248"/>
      <c r="J223" s="135" t="s">
        <v>368</v>
      </c>
      <c r="K223" s="135"/>
      <c r="L223" s="135"/>
      <c r="M223" s="134"/>
      <c r="N223" s="122"/>
      <c r="V223" s="133">
        <f>G223</f>
        <v>0</v>
      </c>
    </row>
    <row r="224" spans="1:22" ht="23.25" thickBot="1">
      <c r="A224" s="300"/>
      <c r="B224" s="204" t="s">
        <v>355</v>
      </c>
      <c r="C224" s="204" t="s">
        <v>356</v>
      </c>
      <c r="D224" s="204" t="s">
        <v>358</v>
      </c>
      <c r="E224" s="299" t="s">
        <v>359</v>
      </c>
      <c r="F224" s="299"/>
      <c r="G224" s="243"/>
      <c r="H224" s="244"/>
      <c r="I224" s="245"/>
      <c r="J224" s="131" t="s">
        <v>386</v>
      </c>
      <c r="K224" s="130"/>
      <c r="L224" s="130"/>
      <c r="M224" s="129"/>
      <c r="N224" s="122"/>
      <c r="V224" s="133"/>
    </row>
    <row r="225" spans="1:22" ht="13.5" thickBot="1">
      <c r="A225" s="301"/>
      <c r="B225" s="145"/>
      <c r="C225" s="145"/>
      <c r="D225" s="128"/>
      <c r="E225" s="144" t="s">
        <v>365</v>
      </c>
      <c r="F225" s="143"/>
      <c r="G225" s="240"/>
      <c r="H225" s="241"/>
      <c r="I225" s="242"/>
      <c r="J225" s="131" t="s">
        <v>385</v>
      </c>
      <c r="K225" s="130"/>
      <c r="L225" s="130"/>
      <c r="M225" s="129"/>
      <c r="N225" s="122"/>
      <c r="V225" s="133"/>
    </row>
    <row r="226" spans="1:22" ht="24" thickTop="1" thickBot="1">
      <c r="A226" s="296">
        <f>A222+1</f>
        <v>53</v>
      </c>
      <c r="B226" s="201" t="s">
        <v>331</v>
      </c>
      <c r="C226" s="201" t="s">
        <v>333</v>
      </c>
      <c r="D226" s="201" t="s">
        <v>334</v>
      </c>
      <c r="E226" s="238" t="s">
        <v>335</v>
      </c>
      <c r="F226" s="238"/>
      <c r="G226" s="238" t="s">
        <v>319</v>
      </c>
      <c r="H226" s="239"/>
      <c r="I226" s="141"/>
      <c r="J226" s="140" t="s">
        <v>368</v>
      </c>
      <c r="K226" s="139"/>
      <c r="L226" s="139"/>
      <c r="M226" s="138"/>
      <c r="N226" s="122"/>
      <c r="V226" s="133"/>
    </row>
    <row r="227" spans="1:22" ht="13.5" thickBot="1">
      <c r="A227" s="300"/>
      <c r="B227" s="136"/>
      <c r="C227" s="136"/>
      <c r="D227" s="137"/>
      <c r="E227" s="136"/>
      <c r="F227" s="136"/>
      <c r="G227" s="246"/>
      <c r="H227" s="247"/>
      <c r="I227" s="248"/>
      <c r="J227" s="135" t="s">
        <v>368</v>
      </c>
      <c r="K227" s="135"/>
      <c r="L227" s="135"/>
      <c r="M227" s="134"/>
      <c r="N227" s="122"/>
      <c r="V227" s="133">
        <f>G227</f>
        <v>0</v>
      </c>
    </row>
    <row r="228" spans="1:22" ht="23.25" thickBot="1">
      <c r="A228" s="300"/>
      <c r="B228" s="204" t="s">
        <v>355</v>
      </c>
      <c r="C228" s="204" t="s">
        <v>356</v>
      </c>
      <c r="D228" s="204" t="s">
        <v>358</v>
      </c>
      <c r="E228" s="299" t="s">
        <v>359</v>
      </c>
      <c r="F228" s="299"/>
      <c r="G228" s="243"/>
      <c r="H228" s="244"/>
      <c r="I228" s="245"/>
      <c r="J228" s="131" t="s">
        <v>386</v>
      </c>
      <c r="K228" s="130"/>
      <c r="L228" s="130"/>
      <c r="M228" s="129"/>
      <c r="N228" s="122"/>
      <c r="V228" s="133"/>
    </row>
    <row r="229" spans="1:22" ht="13.5" thickBot="1">
      <c r="A229" s="301"/>
      <c r="B229" s="145"/>
      <c r="C229" s="145"/>
      <c r="D229" s="128"/>
      <c r="E229" s="144" t="s">
        <v>365</v>
      </c>
      <c r="F229" s="143"/>
      <c r="G229" s="240"/>
      <c r="H229" s="241"/>
      <c r="I229" s="242"/>
      <c r="J229" s="131" t="s">
        <v>385</v>
      </c>
      <c r="K229" s="130"/>
      <c r="L229" s="130"/>
      <c r="M229" s="129"/>
      <c r="N229" s="122"/>
      <c r="V229" s="133"/>
    </row>
    <row r="230" spans="1:22" ht="24" thickTop="1" thickBot="1">
      <c r="A230" s="296">
        <f>A226+1</f>
        <v>54</v>
      </c>
      <c r="B230" s="201" t="s">
        <v>331</v>
      </c>
      <c r="C230" s="201" t="s">
        <v>333</v>
      </c>
      <c r="D230" s="201" t="s">
        <v>334</v>
      </c>
      <c r="E230" s="238" t="s">
        <v>335</v>
      </c>
      <c r="F230" s="238"/>
      <c r="G230" s="238" t="s">
        <v>319</v>
      </c>
      <c r="H230" s="239"/>
      <c r="I230" s="141"/>
      <c r="J230" s="140" t="s">
        <v>368</v>
      </c>
      <c r="K230" s="139"/>
      <c r="L230" s="139"/>
      <c r="M230" s="138"/>
      <c r="N230" s="122"/>
      <c r="V230" s="133"/>
    </row>
    <row r="231" spans="1:22" ht="13.5" thickBot="1">
      <c r="A231" s="300"/>
      <c r="B231" s="136"/>
      <c r="C231" s="136"/>
      <c r="D231" s="137"/>
      <c r="E231" s="136"/>
      <c r="F231" s="136"/>
      <c r="G231" s="246"/>
      <c r="H231" s="247"/>
      <c r="I231" s="248"/>
      <c r="J231" s="135" t="s">
        <v>368</v>
      </c>
      <c r="K231" s="135"/>
      <c r="L231" s="135"/>
      <c r="M231" s="134"/>
      <c r="N231" s="122"/>
      <c r="V231" s="133">
        <f>G231</f>
        <v>0</v>
      </c>
    </row>
    <row r="232" spans="1:22" ht="23.25" thickBot="1">
      <c r="A232" s="300"/>
      <c r="B232" s="204" t="s">
        <v>355</v>
      </c>
      <c r="C232" s="204" t="s">
        <v>356</v>
      </c>
      <c r="D232" s="204" t="s">
        <v>358</v>
      </c>
      <c r="E232" s="299" t="s">
        <v>359</v>
      </c>
      <c r="F232" s="299"/>
      <c r="G232" s="243"/>
      <c r="H232" s="244"/>
      <c r="I232" s="245"/>
      <c r="J232" s="131" t="s">
        <v>386</v>
      </c>
      <c r="K232" s="130"/>
      <c r="L232" s="130"/>
      <c r="M232" s="129"/>
      <c r="N232" s="122"/>
      <c r="V232" s="133"/>
    </row>
    <row r="233" spans="1:22" ht="13.5" thickBot="1">
      <c r="A233" s="301"/>
      <c r="B233" s="145"/>
      <c r="C233" s="145"/>
      <c r="D233" s="128"/>
      <c r="E233" s="144" t="s">
        <v>365</v>
      </c>
      <c r="F233" s="143"/>
      <c r="G233" s="240"/>
      <c r="H233" s="241"/>
      <c r="I233" s="242"/>
      <c r="J233" s="131" t="s">
        <v>385</v>
      </c>
      <c r="K233" s="130"/>
      <c r="L233" s="130"/>
      <c r="M233" s="129"/>
      <c r="N233" s="122"/>
      <c r="V233" s="133"/>
    </row>
    <row r="234" spans="1:22" ht="24" thickTop="1" thickBot="1">
      <c r="A234" s="296">
        <f>A230+1</f>
        <v>55</v>
      </c>
      <c r="B234" s="201" t="s">
        <v>331</v>
      </c>
      <c r="C234" s="201" t="s">
        <v>333</v>
      </c>
      <c r="D234" s="201" t="s">
        <v>334</v>
      </c>
      <c r="E234" s="238" t="s">
        <v>335</v>
      </c>
      <c r="F234" s="238"/>
      <c r="G234" s="238" t="s">
        <v>319</v>
      </c>
      <c r="H234" s="239"/>
      <c r="I234" s="141"/>
      <c r="J234" s="140" t="s">
        <v>368</v>
      </c>
      <c r="K234" s="139"/>
      <c r="L234" s="139"/>
      <c r="M234" s="138"/>
      <c r="N234" s="122"/>
      <c r="V234" s="133"/>
    </row>
    <row r="235" spans="1:22" ht="13.5" thickBot="1">
      <c r="A235" s="300"/>
      <c r="B235" s="136"/>
      <c r="C235" s="136"/>
      <c r="D235" s="137"/>
      <c r="E235" s="136"/>
      <c r="F235" s="136"/>
      <c r="G235" s="246"/>
      <c r="H235" s="247"/>
      <c r="I235" s="248"/>
      <c r="J235" s="135" t="s">
        <v>368</v>
      </c>
      <c r="K235" s="135"/>
      <c r="L235" s="135"/>
      <c r="M235" s="134"/>
      <c r="N235" s="122"/>
      <c r="V235" s="133">
        <f>G235</f>
        <v>0</v>
      </c>
    </row>
    <row r="236" spans="1:22" ht="23.25" thickBot="1">
      <c r="A236" s="300"/>
      <c r="B236" s="204" t="s">
        <v>355</v>
      </c>
      <c r="C236" s="204" t="s">
        <v>356</v>
      </c>
      <c r="D236" s="204" t="s">
        <v>358</v>
      </c>
      <c r="E236" s="299" t="s">
        <v>359</v>
      </c>
      <c r="F236" s="299"/>
      <c r="G236" s="243"/>
      <c r="H236" s="244"/>
      <c r="I236" s="245"/>
      <c r="J236" s="131" t="s">
        <v>386</v>
      </c>
      <c r="K236" s="130"/>
      <c r="L236" s="130"/>
      <c r="M236" s="129"/>
      <c r="N236" s="122"/>
      <c r="V236" s="133"/>
    </row>
    <row r="237" spans="1:22" ht="13.5" thickBot="1">
      <c r="A237" s="301"/>
      <c r="B237" s="145"/>
      <c r="C237" s="145"/>
      <c r="D237" s="128"/>
      <c r="E237" s="144" t="s">
        <v>365</v>
      </c>
      <c r="F237" s="143"/>
      <c r="G237" s="240"/>
      <c r="H237" s="241"/>
      <c r="I237" s="242"/>
      <c r="J237" s="131" t="s">
        <v>385</v>
      </c>
      <c r="K237" s="130"/>
      <c r="L237" s="130"/>
      <c r="M237" s="129"/>
      <c r="N237" s="122"/>
      <c r="V237" s="133"/>
    </row>
    <row r="238" spans="1:22" ht="24" thickTop="1" thickBot="1">
      <c r="A238" s="296">
        <f>A234+1</f>
        <v>56</v>
      </c>
      <c r="B238" s="201" t="s">
        <v>331</v>
      </c>
      <c r="C238" s="201" t="s">
        <v>333</v>
      </c>
      <c r="D238" s="201" t="s">
        <v>334</v>
      </c>
      <c r="E238" s="238" t="s">
        <v>335</v>
      </c>
      <c r="F238" s="238"/>
      <c r="G238" s="238" t="s">
        <v>319</v>
      </c>
      <c r="H238" s="239"/>
      <c r="I238" s="141"/>
      <c r="J238" s="140" t="s">
        <v>368</v>
      </c>
      <c r="K238" s="139"/>
      <c r="L238" s="139"/>
      <c r="M238" s="138"/>
      <c r="N238" s="122"/>
      <c r="V238" s="133"/>
    </row>
    <row r="239" spans="1:22" ht="13.5" thickBot="1">
      <c r="A239" s="300"/>
      <c r="B239" s="136"/>
      <c r="C239" s="136"/>
      <c r="D239" s="137"/>
      <c r="E239" s="136"/>
      <c r="F239" s="136"/>
      <c r="G239" s="246"/>
      <c r="H239" s="247"/>
      <c r="I239" s="248"/>
      <c r="J239" s="135" t="s">
        <v>368</v>
      </c>
      <c r="K239" s="135"/>
      <c r="L239" s="135"/>
      <c r="M239" s="134"/>
      <c r="N239" s="122"/>
      <c r="V239" s="133">
        <f>G239</f>
        <v>0</v>
      </c>
    </row>
    <row r="240" spans="1:22" ht="23.25" thickBot="1">
      <c r="A240" s="300"/>
      <c r="B240" s="204" t="s">
        <v>355</v>
      </c>
      <c r="C240" s="204" t="s">
        <v>356</v>
      </c>
      <c r="D240" s="204" t="s">
        <v>358</v>
      </c>
      <c r="E240" s="299" t="s">
        <v>359</v>
      </c>
      <c r="F240" s="299"/>
      <c r="G240" s="243"/>
      <c r="H240" s="244"/>
      <c r="I240" s="245"/>
      <c r="J240" s="131" t="s">
        <v>386</v>
      </c>
      <c r="K240" s="130"/>
      <c r="L240" s="130"/>
      <c r="M240" s="129"/>
      <c r="N240" s="122"/>
      <c r="V240" s="133"/>
    </row>
    <row r="241" spans="1:22" ht="13.5" thickBot="1">
      <c r="A241" s="301"/>
      <c r="B241" s="145"/>
      <c r="C241" s="145"/>
      <c r="D241" s="128"/>
      <c r="E241" s="144" t="s">
        <v>365</v>
      </c>
      <c r="F241" s="143"/>
      <c r="G241" s="240"/>
      <c r="H241" s="241"/>
      <c r="I241" s="242"/>
      <c r="J241" s="131" t="s">
        <v>385</v>
      </c>
      <c r="K241" s="130"/>
      <c r="L241" s="130"/>
      <c r="M241" s="129"/>
      <c r="N241" s="122"/>
      <c r="V241" s="133"/>
    </row>
    <row r="242" spans="1:22" ht="24" thickTop="1" thickBot="1">
      <c r="A242" s="296">
        <f>A238+1</f>
        <v>57</v>
      </c>
      <c r="B242" s="201" t="s">
        <v>331</v>
      </c>
      <c r="C242" s="201" t="s">
        <v>333</v>
      </c>
      <c r="D242" s="201" t="s">
        <v>334</v>
      </c>
      <c r="E242" s="238" t="s">
        <v>335</v>
      </c>
      <c r="F242" s="238"/>
      <c r="G242" s="238" t="s">
        <v>319</v>
      </c>
      <c r="H242" s="239"/>
      <c r="I242" s="141"/>
      <c r="J242" s="140" t="s">
        <v>368</v>
      </c>
      <c r="K242" s="139"/>
      <c r="L242" s="139"/>
      <c r="M242" s="138"/>
      <c r="N242" s="122"/>
      <c r="V242" s="133"/>
    </row>
    <row r="243" spans="1:22" ht="13.5" thickBot="1">
      <c r="A243" s="300"/>
      <c r="B243" s="136"/>
      <c r="C243" s="136"/>
      <c r="D243" s="137"/>
      <c r="E243" s="136"/>
      <c r="F243" s="136"/>
      <c r="G243" s="246"/>
      <c r="H243" s="247"/>
      <c r="I243" s="248"/>
      <c r="J243" s="135" t="s">
        <v>368</v>
      </c>
      <c r="K243" s="135"/>
      <c r="L243" s="135"/>
      <c r="M243" s="134"/>
      <c r="N243" s="122"/>
      <c r="V243" s="133">
        <f>G243</f>
        <v>0</v>
      </c>
    </row>
    <row r="244" spans="1:22" ht="23.25" thickBot="1">
      <c r="A244" s="300"/>
      <c r="B244" s="204" t="s">
        <v>355</v>
      </c>
      <c r="C244" s="204" t="s">
        <v>356</v>
      </c>
      <c r="D244" s="204" t="s">
        <v>358</v>
      </c>
      <c r="E244" s="299" t="s">
        <v>359</v>
      </c>
      <c r="F244" s="299"/>
      <c r="G244" s="243"/>
      <c r="H244" s="244"/>
      <c r="I244" s="245"/>
      <c r="J244" s="131" t="s">
        <v>386</v>
      </c>
      <c r="K244" s="130"/>
      <c r="L244" s="130"/>
      <c r="M244" s="129"/>
      <c r="N244" s="122"/>
      <c r="V244" s="133"/>
    </row>
    <row r="245" spans="1:22" ht="13.5" thickBot="1">
      <c r="A245" s="301"/>
      <c r="B245" s="145"/>
      <c r="C245" s="145"/>
      <c r="D245" s="128"/>
      <c r="E245" s="144" t="s">
        <v>365</v>
      </c>
      <c r="F245" s="143"/>
      <c r="G245" s="240"/>
      <c r="H245" s="241"/>
      <c r="I245" s="242"/>
      <c r="J245" s="131" t="s">
        <v>385</v>
      </c>
      <c r="K245" s="130"/>
      <c r="L245" s="130"/>
      <c r="M245" s="129"/>
      <c r="N245" s="122"/>
      <c r="V245" s="133"/>
    </row>
    <row r="246" spans="1:22" ht="24" thickTop="1" thickBot="1">
      <c r="A246" s="296">
        <f>A242+1</f>
        <v>58</v>
      </c>
      <c r="B246" s="201" t="s">
        <v>331</v>
      </c>
      <c r="C246" s="201" t="s">
        <v>333</v>
      </c>
      <c r="D246" s="201" t="s">
        <v>334</v>
      </c>
      <c r="E246" s="238" t="s">
        <v>335</v>
      </c>
      <c r="F246" s="238"/>
      <c r="G246" s="238" t="s">
        <v>319</v>
      </c>
      <c r="H246" s="239"/>
      <c r="I246" s="141"/>
      <c r="J246" s="140" t="s">
        <v>368</v>
      </c>
      <c r="K246" s="139"/>
      <c r="L246" s="139"/>
      <c r="M246" s="138"/>
      <c r="N246" s="122"/>
      <c r="V246" s="133"/>
    </row>
    <row r="247" spans="1:22" ht="13.5" thickBot="1">
      <c r="A247" s="300"/>
      <c r="B247" s="136"/>
      <c r="C247" s="136"/>
      <c r="D247" s="137"/>
      <c r="E247" s="136"/>
      <c r="F247" s="136"/>
      <c r="G247" s="246"/>
      <c r="H247" s="247"/>
      <c r="I247" s="248"/>
      <c r="J247" s="135" t="s">
        <v>368</v>
      </c>
      <c r="K247" s="135"/>
      <c r="L247" s="135"/>
      <c r="M247" s="134"/>
      <c r="N247" s="122"/>
      <c r="V247" s="133">
        <f>G247</f>
        <v>0</v>
      </c>
    </row>
    <row r="248" spans="1:22" ht="23.25" thickBot="1">
      <c r="A248" s="300"/>
      <c r="B248" s="204" t="s">
        <v>355</v>
      </c>
      <c r="C248" s="204" t="s">
        <v>356</v>
      </c>
      <c r="D248" s="204" t="s">
        <v>358</v>
      </c>
      <c r="E248" s="299" t="s">
        <v>359</v>
      </c>
      <c r="F248" s="299"/>
      <c r="G248" s="243"/>
      <c r="H248" s="244"/>
      <c r="I248" s="245"/>
      <c r="J248" s="131" t="s">
        <v>386</v>
      </c>
      <c r="K248" s="130"/>
      <c r="L248" s="130"/>
      <c r="M248" s="129"/>
      <c r="N248" s="122"/>
      <c r="V248" s="133"/>
    </row>
    <row r="249" spans="1:22" ht="13.5" thickBot="1">
      <c r="A249" s="301"/>
      <c r="B249" s="145"/>
      <c r="C249" s="145"/>
      <c r="D249" s="128"/>
      <c r="E249" s="144" t="s">
        <v>365</v>
      </c>
      <c r="F249" s="143"/>
      <c r="G249" s="240"/>
      <c r="H249" s="241"/>
      <c r="I249" s="242"/>
      <c r="J249" s="131" t="s">
        <v>385</v>
      </c>
      <c r="K249" s="130"/>
      <c r="L249" s="130"/>
      <c r="M249" s="129"/>
      <c r="N249" s="122"/>
      <c r="V249" s="133"/>
    </row>
    <row r="250" spans="1:22" ht="24" thickTop="1" thickBot="1">
      <c r="A250" s="296">
        <f>A246+1</f>
        <v>59</v>
      </c>
      <c r="B250" s="201" t="s">
        <v>331</v>
      </c>
      <c r="C250" s="201" t="s">
        <v>333</v>
      </c>
      <c r="D250" s="201" t="s">
        <v>334</v>
      </c>
      <c r="E250" s="238" t="s">
        <v>335</v>
      </c>
      <c r="F250" s="238"/>
      <c r="G250" s="238" t="s">
        <v>319</v>
      </c>
      <c r="H250" s="239"/>
      <c r="I250" s="141"/>
      <c r="J250" s="140" t="s">
        <v>368</v>
      </c>
      <c r="K250" s="139"/>
      <c r="L250" s="139"/>
      <c r="M250" s="138"/>
      <c r="N250" s="122"/>
      <c r="V250" s="133"/>
    </row>
    <row r="251" spans="1:22" ht="13.5" thickBot="1">
      <c r="A251" s="300"/>
      <c r="B251" s="136"/>
      <c r="C251" s="136"/>
      <c r="D251" s="137"/>
      <c r="E251" s="136"/>
      <c r="F251" s="136"/>
      <c r="G251" s="246"/>
      <c r="H251" s="247"/>
      <c r="I251" s="248"/>
      <c r="J251" s="135" t="s">
        <v>368</v>
      </c>
      <c r="K251" s="135"/>
      <c r="L251" s="135"/>
      <c r="M251" s="134"/>
      <c r="N251" s="122"/>
      <c r="V251" s="133">
        <f>G251</f>
        <v>0</v>
      </c>
    </row>
    <row r="252" spans="1:22" ht="23.25" thickBot="1">
      <c r="A252" s="300"/>
      <c r="B252" s="204" t="s">
        <v>355</v>
      </c>
      <c r="C252" s="204" t="s">
        <v>356</v>
      </c>
      <c r="D252" s="204" t="s">
        <v>358</v>
      </c>
      <c r="E252" s="299" t="s">
        <v>359</v>
      </c>
      <c r="F252" s="299"/>
      <c r="G252" s="243"/>
      <c r="H252" s="244"/>
      <c r="I252" s="245"/>
      <c r="J252" s="131" t="s">
        <v>386</v>
      </c>
      <c r="K252" s="130"/>
      <c r="L252" s="130"/>
      <c r="M252" s="129"/>
      <c r="N252" s="122"/>
      <c r="V252" s="133"/>
    </row>
    <row r="253" spans="1:22" ht="13.5" thickBot="1">
      <c r="A253" s="301"/>
      <c r="B253" s="145"/>
      <c r="C253" s="145"/>
      <c r="D253" s="128"/>
      <c r="E253" s="144" t="s">
        <v>365</v>
      </c>
      <c r="F253" s="143"/>
      <c r="G253" s="240"/>
      <c r="H253" s="241"/>
      <c r="I253" s="242"/>
      <c r="J253" s="131" t="s">
        <v>385</v>
      </c>
      <c r="K253" s="130"/>
      <c r="L253" s="130"/>
      <c r="M253" s="129"/>
      <c r="N253" s="122"/>
      <c r="V253" s="133"/>
    </row>
    <row r="254" spans="1:22" ht="24" thickTop="1" thickBot="1">
      <c r="A254" s="296">
        <f>A250+1</f>
        <v>60</v>
      </c>
      <c r="B254" s="201" t="s">
        <v>331</v>
      </c>
      <c r="C254" s="201" t="s">
        <v>333</v>
      </c>
      <c r="D254" s="201" t="s">
        <v>334</v>
      </c>
      <c r="E254" s="238" t="s">
        <v>335</v>
      </c>
      <c r="F254" s="238"/>
      <c r="G254" s="238" t="s">
        <v>319</v>
      </c>
      <c r="H254" s="239"/>
      <c r="I254" s="141"/>
      <c r="J254" s="140" t="s">
        <v>368</v>
      </c>
      <c r="K254" s="139"/>
      <c r="L254" s="139"/>
      <c r="M254" s="138"/>
      <c r="N254" s="122"/>
      <c r="V254" s="133"/>
    </row>
    <row r="255" spans="1:22" ht="13.5" thickBot="1">
      <c r="A255" s="300"/>
      <c r="B255" s="136"/>
      <c r="C255" s="136"/>
      <c r="D255" s="137"/>
      <c r="E255" s="136"/>
      <c r="F255" s="136"/>
      <c r="G255" s="246"/>
      <c r="H255" s="247"/>
      <c r="I255" s="248"/>
      <c r="J255" s="135" t="s">
        <v>368</v>
      </c>
      <c r="K255" s="135"/>
      <c r="L255" s="135"/>
      <c r="M255" s="134"/>
      <c r="N255" s="122"/>
      <c r="V255" s="133">
        <f>G255</f>
        <v>0</v>
      </c>
    </row>
    <row r="256" spans="1:22" ht="23.25" thickBot="1">
      <c r="A256" s="300"/>
      <c r="B256" s="204" t="s">
        <v>355</v>
      </c>
      <c r="C256" s="204" t="s">
        <v>356</v>
      </c>
      <c r="D256" s="204" t="s">
        <v>358</v>
      </c>
      <c r="E256" s="299" t="s">
        <v>359</v>
      </c>
      <c r="F256" s="299"/>
      <c r="G256" s="243"/>
      <c r="H256" s="244"/>
      <c r="I256" s="245"/>
      <c r="J256" s="131" t="s">
        <v>386</v>
      </c>
      <c r="K256" s="130"/>
      <c r="L256" s="130"/>
      <c r="M256" s="129"/>
      <c r="N256" s="122"/>
      <c r="V256" s="133"/>
    </row>
    <row r="257" spans="1:22" ht="13.5" thickBot="1">
      <c r="A257" s="301"/>
      <c r="B257" s="145"/>
      <c r="C257" s="145"/>
      <c r="D257" s="128"/>
      <c r="E257" s="144" t="s">
        <v>365</v>
      </c>
      <c r="F257" s="143"/>
      <c r="G257" s="240"/>
      <c r="H257" s="241"/>
      <c r="I257" s="242"/>
      <c r="J257" s="131" t="s">
        <v>385</v>
      </c>
      <c r="K257" s="130"/>
      <c r="L257" s="130"/>
      <c r="M257" s="129"/>
      <c r="N257" s="122"/>
      <c r="V257" s="133"/>
    </row>
    <row r="258" spans="1:22" ht="24" thickTop="1" thickBot="1">
      <c r="A258" s="296">
        <f>A254+1</f>
        <v>61</v>
      </c>
      <c r="B258" s="201" t="s">
        <v>331</v>
      </c>
      <c r="C258" s="201" t="s">
        <v>333</v>
      </c>
      <c r="D258" s="201" t="s">
        <v>334</v>
      </c>
      <c r="E258" s="238" t="s">
        <v>335</v>
      </c>
      <c r="F258" s="238"/>
      <c r="G258" s="238" t="s">
        <v>319</v>
      </c>
      <c r="H258" s="239"/>
      <c r="I258" s="141"/>
      <c r="J258" s="140" t="s">
        <v>368</v>
      </c>
      <c r="K258" s="139"/>
      <c r="L258" s="139"/>
      <c r="M258" s="138"/>
      <c r="N258" s="122"/>
      <c r="V258" s="133"/>
    </row>
    <row r="259" spans="1:22" ht="13.5" thickBot="1">
      <c r="A259" s="300"/>
      <c r="B259" s="136"/>
      <c r="C259" s="136"/>
      <c r="D259" s="137"/>
      <c r="E259" s="136"/>
      <c r="F259" s="136"/>
      <c r="G259" s="246"/>
      <c r="H259" s="247"/>
      <c r="I259" s="248"/>
      <c r="J259" s="135" t="s">
        <v>368</v>
      </c>
      <c r="K259" s="135"/>
      <c r="L259" s="135"/>
      <c r="M259" s="134"/>
      <c r="N259" s="122"/>
      <c r="V259" s="133">
        <f>G259</f>
        <v>0</v>
      </c>
    </row>
    <row r="260" spans="1:22" ht="23.25" thickBot="1">
      <c r="A260" s="300"/>
      <c r="B260" s="204" t="s">
        <v>355</v>
      </c>
      <c r="C260" s="204" t="s">
        <v>356</v>
      </c>
      <c r="D260" s="204" t="s">
        <v>358</v>
      </c>
      <c r="E260" s="299" t="s">
        <v>359</v>
      </c>
      <c r="F260" s="299"/>
      <c r="G260" s="243"/>
      <c r="H260" s="244"/>
      <c r="I260" s="245"/>
      <c r="J260" s="131" t="s">
        <v>386</v>
      </c>
      <c r="K260" s="130"/>
      <c r="L260" s="130"/>
      <c r="M260" s="129"/>
      <c r="N260" s="122"/>
      <c r="V260" s="133"/>
    </row>
    <row r="261" spans="1:22" ht="13.5" thickBot="1">
      <c r="A261" s="301"/>
      <c r="B261" s="145"/>
      <c r="C261" s="145"/>
      <c r="D261" s="128"/>
      <c r="E261" s="144" t="s">
        <v>365</v>
      </c>
      <c r="F261" s="143"/>
      <c r="G261" s="240"/>
      <c r="H261" s="241"/>
      <c r="I261" s="242"/>
      <c r="J261" s="131" t="s">
        <v>385</v>
      </c>
      <c r="K261" s="130"/>
      <c r="L261" s="130"/>
      <c r="M261" s="129"/>
      <c r="N261" s="122"/>
      <c r="V261" s="133"/>
    </row>
    <row r="262" spans="1:22" ht="24" thickTop="1" thickBot="1">
      <c r="A262" s="296">
        <f>A258+1</f>
        <v>62</v>
      </c>
      <c r="B262" s="201" t="s">
        <v>331</v>
      </c>
      <c r="C262" s="201" t="s">
        <v>333</v>
      </c>
      <c r="D262" s="201" t="s">
        <v>334</v>
      </c>
      <c r="E262" s="238" t="s">
        <v>335</v>
      </c>
      <c r="F262" s="238"/>
      <c r="G262" s="238" t="s">
        <v>319</v>
      </c>
      <c r="H262" s="239"/>
      <c r="I262" s="141"/>
      <c r="J262" s="140" t="s">
        <v>368</v>
      </c>
      <c r="K262" s="139"/>
      <c r="L262" s="139"/>
      <c r="M262" s="138"/>
      <c r="N262" s="122"/>
      <c r="V262" s="133"/>
    </row>
    <row r="263" spans="1:22" ht="13.5" thickBot="1">
      <c r="A263" s="300"/>
      <c r="B263" s="136"/>
      <c r="C263" s="136"/>
      <c r="D263" s="137"/>
      <c r="E263" s="136"/>
      <c r="F263" s="136"/>
      <c r="G263" s="246"/>
      <c r="H263" s="247"/>
      <c r="I263" s="248"/>
      <c r="J263" s="135" t="s">
        <v>368</v>
      </c>
      <c r="K263" s="135"/>
      <c r="L263" s="135"/>
      <c r="M263" s="134"/>
      <c r="N263" s="122"/>
      <c r="V263" s="133">
        <f>G263</f>
        <v>0</v>
      </c>
    </row>
    <row r="264" spans="1:22" ht="23.25" thickBot="1">
      <c r="A264" s="300"/>
      <c r="B264" s="204" t="s">
        <v>355</v>
      </c>
      <c r="C264" s="204" t="s">
        <v>356</v>
      </c>
      <c r="D264" s="204" t="s">
        <v>358</v>
      </c>
      <c r="E264" s="299" t="s">
        <v>359</v>
      </c>
      <c r="F264" s="299"/>
      <c r="G264" s="243"/>
      <c r="H264" s="244"/>
      <c r="I264" s="245"/>
      <c r="J264" s="131" t="s">
        <v>386</v>
      </c>
      <c r="K264" s="130"/>
      <c r="L264" s="130"/>
      <c r="M264" s="129"/>
      <c r="N264" s="122"/>
      <c r="V264" s="133"/>
    </row>
    <row r="265" spans="1:22" ht="13.5" thickBot="1">
      <c r="A265" s="301"/>
      <c r="B265" s="145"/>
      <c r="C265" s="145"/>
      <c r="D265" s="128"/>
      <c r="E265" s="144" t="s">
        <v>365</v>
      </c>
      <c r="F265" s="143"/>
      <c r="G265" s="240"/>
      <c r="H265" s="241"/>
      <c r="I265" s="242"/>
      <c r="J265" s="131" t="s">
        <v>385</v>
      </c>
      <c r="K265" s="130"/>
      <c r="L265" s="130"/>
      <c r="M265" s="129"/>
      <c r="N265" s="122"/>
      <c r="V265" s="133"/>
    </row>
    <row r="266" spans="1:22" ht="24" thickTop="1" thickBot="1">
      <c r="A266" s="296">
        <f>A262+1</f>
        <v>63</v>
      </c>
      <c r="B266" s="201" t="s">
        <v>331</v>
      </c>
      <c r="C266" s="201" t="s">
        <v>333</v>
      </c>
      <c r="D266" s="201" t="s">
        <v>334</v>
      </c>
      <c r="E266" s="238" t="s">
        <v>335</v>
      </c>
      <c r="F266" s="238"/>
      <c r="G266" s="238" t="s">
        <v>319</v>
      </c>
      <c r="H266" s="239"/>
      <c r="I266" s="141"/>
      <c r="J266" s="140" t="s">
        <v>368</v>
      </c>
      <c r="K266" s="139"/>
      <c r="L266" s="139"/>
      <c r="M266" s="138"/>
      <c r="N266" s="122"/>
      <c r="V266" s="133"/>
    </row>
    <row r="267" spans="1:22" ht="13.5" thickBot="1">
      <c r="A267" s="300"/>
      <c r="B267" s="136"/>
      <c r="C267" s="136"/>
      <c r="D267" s="137"/>
      <c r="E267" s="136"/>
      <c r="F267" s="136"/>
      <c r="G267" s="246"/>
      <c r="H267" s="247"/>
      <c r="I267" s="248"/>
      <c r="J267" s="135" t="s">
        <v>368</v>
      </c>
      <c r="K267" s="135"/>
      <c r="L267" s="135"/>
      <c r="M267" s="134"/>
      <c r="N267" s="122"/>
      <c r="V267" s="133">
        <f>G267</f>
        <v>0</v>
      </c>
    </row>
    <row r="268" spans="1:22" ht="23.25" thickBot="1">
      <c r="A268" s="300"/>
      <c r="B268" s="204" t="s">
        <v>355</v>
      </c>
      <c r="C268" s="204" t="s">
        <v>356</v>
      </c>
      <c r="D268" s="204" t="s">
        <v>358</v>
      </c>
      <c r="E268" s="299" t="s">
        <v>359</v>
      </c>
      <c r="F268" s="299"/>
      <c r="G268" s="243"/>
      <c r="H268" s="244"/>
      <c r="I268" s="245"/>
      <c r="J268" s="131" t="s">
        <v>386</v>
      </c>
      <c r="K268" s="130"/>
      <c r="L268" s="130"/>
      <c r="M268" s="129"/>
      <c r="N268" s="122"/>
      <c r="V268" s="133"/>
    </row>
    <row r="269" spans="1:22" ht="13.5" thickBot="1">
      <c r="A269" s="301"/>
      <c r="B269" s="145"/>
      <c r="C269" s="145"/>
      <c r="D269" s="128"/>
      <c r="E269" s="144" t="s">
        <v>365</v>
      </c>
      <c r="F269" s="143"/>
      <c r="G269" s="240"/>
      <c r="H269" s="241"/>
      <c r="I269" s="242"/>
      <c r="J269" s="131" t="s">
        <v>385</v>
      </c>
      <c r="K269" s="130"/>
      <c r="L269" s="130"/>
      <c r="M269" s="129"/>
      <c r="N269" s="122"/>
      <c r="V269" s="133"/>
    </row>
    <row r="270" spans="1:22" ht="24" thickTop="1" thickBot="1">
      <c r="A270" s="296">
        <f>A266+1</f>
        <v>64</v>
      </c>
      <c r="B270" s="201" t="s">
        <v>331</v>
      </c>
      <c r="C270" s="201" t="s">
        <v>333</v>
      </c>
      <c r="D270" s="201" t="s">
        <v>334</v>
      </c>
      <c r="E270" s="238" t="s">
        <v>335</v>
      </c>
      <c r="F270" s="238"/>
      <c r="G270" s="238" t="s">
        <v>319</v>
      </c>
      <c r="H270" s="239"/>
      <c r="I270" s="141"/>
      <c r="J270" s="140" t="s">
        <v>368</v>
      </c>
      <c r="K270" s="139"/>
      <c r="L270" s="139"/>
      <c r="M270" s="138"/>
      <c r="N270" s="122"/>
      <c r="V270" s="133"/>
    </row>
    <row r="271" spans="1:22" ht="13.5" thickBot="1">
      <c r="A271" s="300"/>
      <c r="B271" s="136"/>
      <c r="C271" s="136"/>
      <c r="D271" s="137"/>
      <c r="E271" s="136"/>
      <c r="F271" s="136"/>
      <c r="G271" s="246"/>
      <c r="H271" s="247"/>
      <c r="I271" s="248"/>
      <c r="J271" s="135" t="s">
        <v>368</v>
      </c>
      <c r="K271" s="135"/>
      <c r="L271" s="135"/>
      <c r="M271" s="134"/>
      <c r="N271" s="122"/>
      <c r="V271" s="133">
        <f>G271</f>
        <v>0</v>
      </c>
    </row>
    <row r="272" spans="1:22" ht="23.25" thickBot="1">
      <c r="A272" s="300"/>
      <c r="B272" s="204" t="s">
        <v>355</v>
      </c>
      <c r="C272" s="204" t="s">
        <v>356</v>
      </c>
      <c r="D272" s="204" t="s">
        <v>358</v>
      </c>
      <c r="E272" s="299" t="s">
        <v>359</v>
      </c>
      <c r="F272" s="299"/>
      <c r="G272" s="243"/>
      <c r="H272" s="244"/>
      <c r="I272" s="245"/>
      <c r="J272" s="131" t="s">
        <v>386</v>
      </c>
      <c r="K272" s="130"/>
      <c r="L272" s="130"/>
      <c r="M272" s="129"/>
      <c r="N272" s="122"/>
      <c r="V272" s="133"/>
    </row>
    <row r="273" spans="1:22" ht="13.5" thickBot="1">
      <c r="A273" s="301"/>
      <c r="B273" s="145"/>
      <c r="C273" s="145"/>
      <c r="D273" s="128"/>
      <c r="E273" s="144" t="s">
        <v>365</v>
      </c>
      <c r="F273" s="143"/>
      <c r="G273" s="240"/>
      <c r="H273" s="241"/>
      <c r="I273" s="242"/>
      <c r="J273" s="131" t="s">
        <v>385</v>
      </c>
      <c r="K273" s="130"/>
      <c r="L273" s="130"/>
      <c r="M273" s="129"/>
      <c r="N273" s="122"/>
      <c r="V273" s="133"/>
    </row>
    <row r="274" spans="1:22" ht="24" thickTop="1" thickBot="1">
      <c r="A274" s="296">
        <f>A270+1</f>
        <v>65</v>
      </c>
      <c r="B274" s="201" t="s">
        <v>331</v>
      </c>
      <c r="C274" s="201" t="s">
        <v>333</v>
      </c>
      <c r="D274" s="201" t="s">
        <v>334</v>
      </c>
      <c r="E274" s="238" t="s">
        <v>335</v>
      </c>
      <c r="F274" s="238"/>
      <c r="G274" s="238" t="s">
        <v>319</v>
      </c>
      <c r="H274" s="239"/>
      <c r="I274" s="141"/>
      <c r="J274" s="140" t="s">
        <v>368</v>
      </c>
      <c r="K274" s="139"/>
      <c r="L274" s="139"/>
      <c r="M274" s="138"/>
      <c r="N274" s="122"/>
      <c r="V274" s="133"/>
    </row>
    <row r="275" spans="1:22" ht="13.5" thickBot="1">
      <c r="A275" s="300"/>
      <c r="B275" s="136"/>
      <c r="C275" s="136"/>
      <c r="D275" s="137"/>
      <c r="E275" s="136"/>
      <c r="F275" s="136"/>
      <c r="G275" s="246"/>
      <c r="H275" s="247"/>
      <c r="I275" s="248"/>
      <c r="J275" s="135" t="s">
        <v>368</v>
      </c>
      <c r="K275" s="135"/>
      <c r="L275" s="135"/>
      <c r="M275" s="134"/>
      <c r="N275" s="122"/>
      <c r="V275" s="133">
        <f>G275</f>
        <v>0</v>
      </c>
    </row>
    <row r="276" spans="1:22" ht="23.25" thickBot="1">
      <c r="A276" s="300"/>
      <c r="B276" s="204" t="s">
        <v>355</v>
      </c>
      <c r="C276" s="204" t="s">
        <v>356</v>
      </c>
      <c r="D276" s="204" t="s">
        <v>358</v>
      </c>
      <c r="E276" s="299" t="s">
        <v>359</v>
      </c>
      <c r="F276" s="299"/>
      <c r="G276" s="243"/>
      <c r="H276" s="244"/>
      <c r="I276" s="245"/>
      <c r="J276" s="131" t="s">
        <v>386</v>
      </c>
      <c r="K276" s="130"/>
      <c r="L276" s="130"/>
      <c r="M276" s="129"/>
      <c r="N276" s="122"/>
      <c r="V276" s="133"/>
    </row>
    <row r="277" spans="1:22" ht="13.5" thickBot="1">
      <c r="A277" s="301"/>
      <c r="B277" s="145"/>
      <c r="C277" s="145"/>
      <c r="D277" s="128"/>
      <c r="E277" s="144" t="s">
        <v>365</v>
      </c>
      <c r="F277" s="143"/>
      <c r="G277" s="240"/>
      <c r="H277" s="241"/>
      <c r="I277" s="242"/>
      <c r="J277" s="131" t="s">
        <v>385</v>
      </c>
      <c r="K277" s="130"/>
      <c r="L277" s="130"/>
      <c r="M277" s="129"/>
      <c r="N277" s="122"/>
      <c r="V277" s="133"/>
    </row>
    <row r="278" spans="1:22" ht="24" thickTop="1" thickBot="1">
      <c r="A278" s="296">
        <f>A274+1</f>
        <v>66</v>
      </c>
      <c r="B278" s="201" t="s">
        <v>331</v>
      </c>
      <c r="C278" s="201" t="s">
        <v>333</v>
      </c>
      <c r="D278" s="201" t="s">
        <v>334</v>
      </c>
      <c r="E278" s="238" t="s">
        <v>335</v>
      </c>
      <c r="F278" s="238"/>
      <c r="G278" s="238" t="s">
        <v>319</v>
      </c>
      <c r="H278" s="239"/>
      <c r="I278" s="141"/>
      <c r="J278" s="140" t="s">
        <v>368</v>
      </c>
      <c r="K278" s="139"/>
      <c r="L278" s="139"/>
      <c r="M278" s="138"/>
      <c r="N278" s="122"/>
      <c r="V278" s="133"/>
    </row>
    <row r="279" spans="1:22" ht="13.5" thickBot="1">
      <c r="A279" s="300"/>
      <c r="B279" s="136"/>
      <c r="C279" s="136"/>
      <c r="D279" s="137"/>
      <c r="E279" s="136"/>
      <c r="F279" s="136"/>
      <c r="G279" s="246"/>
      <c r="H279" s="247"/>
      <c r="I279" s="248"/>
      <c r="J279" s="135" t="s">
        <v>368</v>
      </c>
      <c r="K279" s="135"/>
      <c r="L279" s="135"/>
      <c r="M279" s="134"/>
      <c r="N279" s="122"/>
      <c r="V279" s="133">
        <f>G279</f>
        <v>0</v>
      </c>
    </row>
    <row r="280" spans="1:22" ht="23.25" thickBot="1">
      <c r="A280" s="300"/>
      <c r="B280" s="204" t="s">
        <v>355</v>
      </c>
      <c r="C280" s="204" t="s">
        <v>356</v>
      </c>
      <c r="D280" s="204" t="s">
        <v>358</v>
      </c>
      <c r="E280" s="299" t="s">
        <v>359</v>
      </c>
      <c r="F280" s="299"/>
      <c r="G280" s="243"/>
      <c r="H280" s="244"/>
      <c r="I280" s="245"/>
      <c r="J280" s="131" t="s">
        <v>386</v>
      </c>
      <c r="K280" s="130"/>
      <c r="L280" s="130"/>
      <c r="M280" s="129"/>
      <c r="N280" s="122"/>
      <c r="V280" s="133"/>
    </row>
    <row r="281" spans="1:22" ht="13.5" thickBot="1">
      <c r="A281" s="301"/>
      <c r="B281" s="145"/>
      <c r="C281" s="145"/>
      <c r="D281" s="128"/>
      <c r="E281" s="144" t="s">
        <v>365</v>
      </c>
      <c r="F281" s="143"/>
      <c r="G281" s="240"/>
      <c r="H281" s="241"/>
      <c r="I281" s="242"/>
      <c r="J281" s="131" t="s">
        <v>385</v>
      </c>
      <c r="K281" s="130"/>
      <c r="L281" s="130"/>
      <c r="M281" s="129"/>
      <c r="N281" s="122"/>
      <c r="V281" s="133"/>
    </row>
    <row r="282" spans="1:22" ht="24" thickTop="1" thickBot="1">
      <c r="A282" s="296">
        <f>A278+1</f>
        <v>67</v>
      </c>
      <c r="B282" s="201" t="s">
        <v>331</v>
      </c>
      <c r="C282" s="201" t="s">
        <v>333</v>
      </c>
      <c r="D282" s="201" t="s">
        <v>334</v>
      </c>
      <c r="E282" s="238" t="s">
        <v>335</v>
      </c>
      <c r="F282" s="238"/>
      <c r="G282" s="238" t="s">
        <v>319</v>
      </c>
      <c r="H282" s="239"/>
      <c r="I282" s="141"/>
      <c r="J282" s="140" t="s">
        <v>368</v>
      </c>
      <c r="K282" s="139"/>
      <c r="L282" s="139"/>
      <c r="M282" s="138"/>
      <c r="N282" s="122"/>
      <c r="V282" s="133"/>
    </row>
    <row r="283" spans="1:22" ht="13.5" thickBot="1">
      <c r="A283" s="300"/>
      <c r="B283" s="136"/>
      <c r="C283" s="136"/>
      <c r="D283" s="137"/>
      <c r="E283" s="136"/>
      <c r="F283" s="136"/>
      <c r="G283" s="246"/>
      <c r="H283" s="247"/>
      <c r="I283" s="248"/>
      <c r="J283" s="135" t="s">
        <v>368</v>
      </c>
      <c r="K283" s="135"/>
      <c r="L283" s="135"/>
      <c r="M283" s="134"/>
      <c r="N283" s="122"/>
      <c r="V283" s="133">
        <f>G283</f>
        <v>0</v>
      </c>
    </row>
    <row r="284" spans="1:22" ht="23.25" thickBot="1">
      <c r="A284" s="300"/>
      <c r="B284" s="204" t="s">
        <v>355</v>
      </c>
      <c r="C284" s="204" t="s">
        <v>356</v>
      </c>
      <c r="D284" s="204" t="s">
        <v>358</v>
      </c>
      <c r="E284" s="299" t="s">
        <v>359</v>
      </c>
      <c r="F284" s="299"/>
      <c r="G284" s="243"/>
      <c r="H284" s="244"/>
      <c r="I284" s="245"/>
      <c r="J284" s="131" t="s">
        <v>386</v>
      </c>
      <c r="K284" s="130"/>
      <c r="L284" s="130"/>
      <c r="M284" s="129"/>
      <c r="N284" s="122"/>
      <c r="V284" s="133"/>
    </row>
    <row r="285" spans="1:22" ht="13.5" thickBot="1">
      <c r="A285" s="301"/>
      <c r="B285" s="145"/>
      <c r="C285" s="145"/>
      <c r="D285" s="128"/>
      <c r="E285" s="144" t="s">
        <v>365</v>
      </c>
      <c r="F285" s="143"/>
      <c r="G285" s="240"/>
      <c r="H285" s="241"/>
      <c r="I285" s="242"/>
      <c r="J285" s="131" t="s">
        <v>385</v>
      </c>
      <c r="K285" s="130"/>
      <c r="L285" s="130"/>
      <c r="M285" s="129"/>
      <c r="N285" s="122"/>
      <c r="V285" s="133"/>
    </row>
    <row r="286" spans="1:22" ht="24" thickTop="1" thickBot="1">
      <c r="A286" s="296">
        <f>A282+1</f>
        <v>68</v>
      </c>
      <c r="B286" s="201" t="s">
        <v>331</v>
      </c>
      <c r="C286" s="201" t="s">
        <v>333</v>
      </c>
      <c r="D286" s="201" t="s">
        <v>334</v>
      </c>
      <c r="E286" s="238" t="s">
        <v>335</v>
      </c>
      <c r="F286" s="238"/>
      <c r="G286" s="238" t="s">
        <v>319</v>
      </c>
      <c r="H286" s="239"/>
      <c r="I286" s="141"/>
      <c r="J286" s="140" t="s">
        <v>368</v>
      </c>
      <c r="K286" s="139"/>
      <c r="L286" s="139"/>
      <c r="M286" s="138"/>
      <c r="N286" s="122"/>
      <c r="V286" s="133"/>
    </row>
    <row r="287" spans="1:22" ht="13.5" thickBot="1">
      <c r="A287" s="300"/>
      <c r="B287" s="136"/>
      <c r="C287" s="136"/>
      <c r="D287" s="137"/>
      <c r="E287" s="136"/>
      <c r="F287" s="136"/>
      <c r="G287" s="246"/>
      <c r="H287" s="247"/>
      <c r="I287" s="248"/>
      <c r="J287" s="135" t="s">
        <v>368</v>
      </c>
      <c r="K287" s="135"/>
      <c r="L287" s="135"/>
      <c r="M287" s="134"/>
      <c r="N287" s="122"/>
      <c r="V287" s="133">
        <f>G287</f>
        <v>0</v>
      </c>
    </row>
    <row r="288" spans="1:22" ht="23.25" thickBot="1">
      <c r="A288" s="300"/>
      <c r="B288" s="204" t="s">
        <v>355</v>
      </c>
      <c r="C288" s="204" t="s">
        <v>356</v>
      </c>
      <c r="D288" s="204" t="s">
        <v>358</v>
      </c>
      <c r="E288" s="299" t="s">
        <v>359</v>
      </c>
      <c r="F288" s="299"/>
      <c r="G288" s="243"/>
      <c r="H288" s="244"/>
      <c r="I288" s="245"/>
      <c r="J288" s="131" t="s">
        <v>386</v>
      </c>
      <c r="K288" s="130"/>
      <c r="L288" s="130"/>
      <c r="M288" s="129"/>
      <c r="N288" s="122"/>
      <c r="V288" s="133"/>
    </row>
    <row r="289" spans="1:22" ht="13.5" thickBot="1">
      <c r="A289" s="301"/>
      <c r="B289" s="145"/>
      <c r="C289" s="145"/>
      <c r="D289" s="128"/>
      <c r="E289" s="144" t="s">
        <v>365</v>
      </c>
      <c r="F289" s="143"/>
      <c r="G289" s="240"/>
      <c r="H289" s="241"/>
      <c r="I289" s="242"/>
      <c r="J289" s="131" t="s">
        <v>385</v>
      </c>
      <c r="K289" s="130"/>
      <c r="L289" s="130"/>
      <c r="M289" s="129"/>
      <c r="N289" s="122"/>
      <c r="V289" s="133"/>
    </row>
    <row r="290" spans="1:22" ht="24" thickTop="1" thickBot="1">
      <c r="A290" s="296">
        <f>A286+1</f>
        <v>69</v>
      </c>
      <c r="B290" s="201" t="s">
        <v>331</v>
      </c>
      <c r="C290" s="201" t="s">
        <v>333</v>
      </c>
      <c r="D290" s="201" t="s">
        <v>334</v>
      </c>
      <c r="E290" s="238" t="s">
        <v>335</v>
      </c>
      <c r="F290" s="238"/>
      <c r="G290" s="238" t="s">
        <v>319</v>
      </c>
      <c r="H290" s="239"/>
      <c r="I290" s="141"/>
      <c r="J290" s="140" t="s">
        <v>368</v>
      </c>
      <c r="K290" s="139"/>
      <c r="L290" s="139"/>
      <c r="M290" s="138"/>
      <c r="N290" s="122"/>
      <c r="V290" s="133"/>
    </row>
    <row r="291" spans="1:22" ht="13.5" thickBot="1">
      <c r="A291" s="300"/>
      <c r="B291" s="136"/>
      <c r="C291" s="136"/>
      <c r="D291" s="137"/>
      <c r="E291" s="136"/>
      <c r="F291" s="136"/>
      <c r="G291" s="246"/>
      <c r="H291" s="247"/>
      <c r="I291" s="248"/>
      <c r="J291" s="135" t="s">
        <v>368</v>
      </c>
      <c r="K291" s="135"/>
      <c r="L291" s="135"/>
      <c r="M291" s="134"/>
      <c r="N291" s="122"/>
      <c r="V291" s="133">
        <f>G291</f>
        <v>0</v>
      </c>
    </row>
    <row r="292" spans="1:22" ht="23.25" thickBot="1">
      <c r="A292" s="300"/>
      <c r="B292" s="204" t="s">
        <v>355</v>
      </c>
      <c r="C292" s="204" t="s">
        <v>356</v>
      </c>
      <c r="D292" s="204" t="s">
        <v>358</v>
      </c>
      <c r="E292" s="299" t="s">
        <v>359</v>
      </c>
      <c r="F292" s="299"/>
      <c r="G292" s="243"/>
      <c r="H292" s="244"/>
      <c r="I292" s="245"/>
      <c r="J292" s="131" t="s">
        <v>386</v>
      </c>
      <c r="K292" s="130"/>
      <c r="L292" s="130"/>
      <c r="M292" s="129"/>
      <c r="N292" s="122"/>
      <c r="V292" s="133"/>
    </row>
    <row r="293" spans="1:22" ht="13.5" thickBot="1">
      <c r="A293" s="301"/>
      <c r="B293" s="145"/>
      <c r="C293" s="145"/>
      <c r="D293" s="128"/>
      <c r="E293" s="144" t="s">
        <v>365</v>
      </c>
      <c r="F293" s="143"/>
      <c r="G293" s="240"/>
      <c r="H293" s="241"/>
      <c r="I293" s="242"/>
      <c r="J293" s="131" t="s">
        <v>385</v>
      </c>
      <c r="K293" s="130"/>
      <c r="L293" s="130"/>
      <c r="M293" s="129"/>
      <c r="N293" s="122"/>
      <c r="V293" s="133"/>
    </row>
    <row r="294" spans="1:22" ht="24" thickTop="1" thickBot="1">
      <c r="A294" s="296">
        <f>A290+1</f>
        <v>70</v>
      </c>
      <c r="B294" s="201" t="s">
        <v>331</v>
      </c>
      <c r="C294" s="201" t="s">
        <v>333</v>
      </c>
      <c r="D294" s="201" t="s">
        <v>334</v>
      </c>
      <c r="E294" s="238" t="s">
        <v>335</v>
      </c>
      <c r="F294" s="238"/>
      <c r="G294" s="238" t="s">
        <v>319</v>
      </c>
      <c r="H294" s="239"/>
      <c r="I294" s="141"/>
      <c r="J294" s="140" t="s">
        <v>368</v>
      </c>
      <c r="K294" s="139"/>
      <c r="L294" s="139"/>
      <c r="M294" s="138"/>
      <c r="N294" s="122"/>
      <c r="V294" s="133"/>
    </row>
    <row r="295" spans="1:22" ht="13.5" thickBot="1">
      <c r="A295" s="300"/>
      <c r="B295" s="136"/>
      <c r="C295" s="136"/>
      <c r="D295" s="137"/>
      <c r="E295" s="136"/>
      <c r="F295" s="136"/>
      <c r="G295" s="246"/>
      <c r="H295" s="247"/>
      <c r="I295" s="248"/>
      <c r="J295" s="135" t="s">
        <v>368</v>
      </c>
      <c r="K295" s="135"/>
      <c r="L295" s="135"/>
      <c r="M295" s="134"/>
      <c r="N295" s="122"/>
      <c r="V295" s="133">
        <f>G295</f>
        <v>0</v>
      </c>
    </row>
    <row r="296" spans="1:22" ht="23.25" thickBot="1">
      <c r="A296" s="300"/>
      <c r="B296" s="204" t="s">
        <v>355</v>
      </c>
      <c r="C296" s="204" t="s">
        <v>356</v>
      </c>
      <c r="D296" s="204" t="s">
        <v>358</v>
      </c>
      <c r="E296" s="299" t="s">
        <v>359</v>
      </c>
      <c r="F296" s="299"/>
      <c r="G296" s="243"/>
      <c r="H296" s="244"/>
      <c r="I296" s="245"/>
      <c r="J296" s="131" t="s">
        <v>386</v>
      </c>
      <c r="K296" s="130"/>
      <c r="L296" s="130"/>
      <c r="M296" s="129"/>
      <c r="N296" s="122"/>
      <c r="V296" s="133"/>
    </row>
    <row r="297" spans="1:22" ht="13.5" thickBot="1">
      <c r="A297" s="301"/>
      <c r="B297" s="145"/>
      <c r="C297" s="145"/>
      <c r="D297" s="128"/>
      <c r="E297" s="144" t="s">
        <v>365</v>
      </c>
      <c r="F297" s="143"/>
      <c r="G297" s="240"/>
      <c r="H297" s="241"/>
      <c r="I297" s="242"/>
      <c r="J297" s="131" t="s">
        <v>385</v>
      </c>
      <c r="K297" s="130"/>
      <c r="L297" s="130"/>
      <c r="M297" s="129"/>
      <c r="N297" s="122"/>
      <c r="V297" s="133"/>
    </row>
    <row r="298" spans="1:22" ht="24" thickTop="1" thickBot="1">
      <c r="A298" s="296">
        <f>A294+1</f>
        <v>71</v>
      </c>
      <c r="B298" s="201" t="s">
        <v>331</v>
      </c>
      <c r="C298" s="201" t="s">
        <v>333</v>
      </c>
      <c r="D298" s="201" t="s">
        <v>334</v>
      </c>
      <c r="E298" s="238" t="s">
        <v>335</v>
      </c>
      <c r="F298" s="238"/>
      <c r="G298" s="238" t="s">
        <v>319</v>
      </c>
      <c r="H298" s="239"/>
      <c r="I298" s="141"/>
      <c r="J298" s="140" t="s">
        <v>368</v>
      </c>
      <c r="K298" s="139"/>
      <c r="L298" s="139"/>
      <c r="M298" s="138"/>
      <c r="N298" s="122"/>
      <c r="V298" s="133"/>
    </row>
    <row r="299" spans="1:22" ht="13.5" thickBot="1">
      <c r="A299" s="300"/>
      <c r="B299" s="136"/>
      <c r="C299" s="136"/>
      <c r="D299" s="137"/>
      <c r="E299" s="136"/>
      <c r="F299" s="136"/>
      <c r="G299" s="246"/>
      <c r="H299" s="247"/>
      <c r="I299" s="248"/>
      <c r="J299" s="135" t="s">
        <v>368</v>
      </c>
      <c r="K299" s="135"/>
      <c r="L299" s="135"/>
      <c r="M299" s="134"/>
      <c r="N299" s="122"/>
      <c r="V299" s="133">
        <f>G299</f>
        <v>0</v>
      </c>
    </row>
    <row r="300" spans="1:22" ht="23.25" thickBot="1">
      <c r="A300" s="300"/>
      <c r="B300" s="204" t="s">
        <v>355</v>
      </c>
      <c r="C300" s="204" t="s">
        <v>356</v>
      </c>
      <c r="D300" s="204" t="s">
        <v>358</v>
      </c>
      <c r="E300" s="299" t="s">
        <v>359</v>
      </c>
      <c r="F300" s="299"/>
      <c r="G300" s="243"/>
      <c r="H300" s="244"/>
      <c r="I300" s="245"/>
      <c r="J300" s="131" t="s">
        <v>386</v>
      </c>
      <c r="K300" s="130"/>
      <c r="L300" s="130"/>
      <c r="M300" s="129"/>
      <c r="N300" s="122"/>
      <c r="V300" s="133"/>
    </row>
    <row r="301" spans="1:22" ht="13.5" thickBot="1">
      <c r="A301" s="301"/>
      <c r="B301" s="145"/>
      <c r="C301" s="145"/>
      <c r="D301" s="128"/>
      <c r="E301" s="144" t="s">
        <v>365</v>
      </c>
      <c r="F301" s="143"/>
      <c r="G301" s="240"/>
      <c r="H301" s="241"/>
      <c r="I301" s="242"/>
      <c r="J301" s="131" t="s">
        <v>385</v>
      </c>
      <c r="K301" s="130"/>
      <c r="L301" s="130"/>
      <c r="M301" s="129"/>
      <c r="N301" s="122"/>
      <c r="V301" s="133"/>
    </row>
    <row r="302" spans="1:22" ht="24" thickTop="1" thickBot="1">
      <c r="A302" s="296">
        <f>A298+1</f>
        <v>72</v>
      </c>
      <c r="B302" s="201" t="s">
        <v>331</v>
      </c>
      <c r="C302" s="201" t="s">
        <v>333</v>
      </c>
      <c r="D302" s="201" t="s">
        <v>334</v>
      </c>
      <c r="E302" s="238" t="s">
        <v>335</v>
      </c>
      <c r="F302" s="238"/>
      <c r="G302" s="238" t="s">
        <v>319</v>
      </c>
      <c r="H302" s="239"/>
      <c r="I302" s="141"/>
      <c r="J302" s="140" t="s">
        <v>368</v>
      </c>
      <c r="K302" s="139"/>
      <c r="L302" s="139"/>
      <c r="M302" s="138"/>
      <c r="N302" s="122"/>
      <c r="V302" s="133"/>
    </row>
    <row r="303" spans="1:22" ht="13.5" thickBot="1">
      <c r="A303" s="300"/>
      <c r="B303" s="136"/>
      <c r="C303" s="136"/>
      <c r="D303" s="137"/>
      <c r="E303" s="136"/>
      <c r="F303" s="136"/>
      <c r="G303" s="246"/>
      <c r="H303" s="247"/>
      <c r="I303" s="248"/>
      <c r="J303" s="135" t="s">
        <v>368</v>
      </c>
      <c r="K303" s="135"/>
      <c r="L303" s="135"/>
      <c r="M303" s="134"/>
      <c r="N303" s="122"/>
      <c r="V303" s="133">
        <f>G303</f>
        <v>0</v>
      </c>
    </row>
    <row r="304" spans="1:22" ht="23.25" thickBot="1">
      <c r="A304" s="300"/>
      <c r="B304" s="204" t="s">
        <v>355</v>
      </c>
      <c r="C304" s="204" t="s">
        <v>356</v>
      </c>
      <c r="D304" s="204" t="s">
        <v>358</v>
      </c>
      <c r="E304" s="299" t="s">
        <v>359</v>
      </c>
      <c r="F304" s="299"/>
      <c r="G304" s="243"/>
      <c r="H304" s="244"/>
      <c r="I304" s="245"/>
      <c r="J304" s="131" t="s">
        <v>386</v>
      </c>
      <c r="K304" s="130"/>
      <c r="L304" s="130"/>
      <c r="M304" s="129"/>
      <c r="N304" s="122"/>
      <c r="V304" s="133"/>
    </row>
    <row r="305" spans="1:22" ht="13.5" thickBot="1">
      <c r="A305" s="301"/>
      <c r="B305" s="145"/>
      <c r="C305" s="145"/>
      <c r="D305" s="128"/>
      <c r="E305" s="144" t="s">
        <v>365</v>
      </c>
      <c r="F305" s="143"/>
      <c r="G305" s="240"/>
      <c r="H305" s="241"/>
      <c r="I305" s="242"/>
      <c r="J305" s="131" t="s">
        <v>385</v>
      </c>
      <c r="K305" s="130"/>
      <c r="L305" s="130"/>
      <c r="M305" s="129"/>
      <c r="N305" s="122"/>
      <c r="V305" s="133"/>
    </row>
    <row r="306" spans="1:22" ht="24" thickTop="1" thickBot="1">
      <c r="A306" s="296">
        <f>A302+1</f>
        <v>73</v>
      </c>
      <c r="B306" s="201" t="s">
        <v>331</v>
      </c>
      <c r="C306" s="201" t="s">
        <v>333</v>
      </c>
      <c r="D306" s="201" t="s">
        <v>334</v>
      </c>
      <c r="E306" s="238" t="s">
        <v>335</v>
      </c>
      <c r="F306" s="238"/>
      <c r="G306" s="238" t="s">
        <v>319</v>
      </c>
      <c r="H306" s="239"/>
      <c r="I306" s="141"/>
      <c r="J306" s="140" t="s">
        <v>368</v>
      </c>
      <c r="K306" s="139"/>
      <c r="L306" s="139"/>
      <c r="M306" s="138"/>
      <c r="N306" s="122"/>
      <c r="V306" s="133"/>
    </row>
    <row r="307" spans="1:22" ht="13.5" thickBot="1">
      <c r="A307" s="300"/>
      <c r="B307" s="136"/>
      <c r="C307" s="136"/>
      <c r="D307" s="137"/>
      <c r="E307" s="136"/>
      <c r="F307" s="136"/>
      <c r="G307" s="246"/>
      <c r="H307" s="247"/>
      <c r="I307" s="248"/>
      <c r="J307" s="135" t="s">
        <v>368</v>
      </c>
      <c r="K307" s="135"/>
      <c r="L307" s="135"/>
      <c r="M307" s="134"/>
      <c r="N307" s="122"/>
      <c r="V307" s="133">
        <f>G307</f>
        <v>0</v>
      </c>
    </row>
    <row r="308" spans="1:22" ht="23.25" thickBot="1">
      <c r="A308" s="300"/>
      <c r="B308" s="204" t="s">
        <v>355</v>
      </c>
      <c r="C308" s="204" t="s">
        <v>356</v>
      </c>
      <c r="D308" s="204" t="s">
        <v>358</v>
      </c>
      <c r="E308" s="299" t="s">
        <v>359</v>
      </c>
      <c r="F308" s="299"/>
      <c r="G308" s="243"/>
      <c r="H308" s="244"/>
      <c r="I308" s="245"/>
      <c r="J308" s="131" t="s">
        <v>386</v>
      </c>
      <c r="K308" s="130"/>
      <c r="L308" s="130"/>
      <c r="M308" s="129"/>
      <c r="N308" s="122"/>
      <c r="V308" s="133"/>
    </row>
    <row r="309" spans="1:22" ht="13.5" thickBot="1">
      <c r="A309" s="301"/>
      <c r="B309" s="145"/>
      <c r="C309" s="145"/>
      <c r="D309" s="128"/>
      <c r="E309" s="144" t="s">
        <v>365</v>
      </c>
      <c r="F309" s="143"/>
      <c r="G309" s="240"/>
      <c r="H309" s="241"/>
      <c r="I309" s="242"/>
      <c r="J309" s="131" t="s">
        <v>385</v>
      </c>
      <c r="K309" s="130"/>
      <c r="L309" s="130"/>
      <c r="M309" s="129"/>
      <c r="N309" s="122"/>
      <c r="V309" s="133"/>
    </row>
    <row r="310" spans="1:22" ht="24" thickTop="1" thickBot="1">
      <c r="A310" s="296">
        <f>A306+1</f>
        <v>74</v>
      </c>
      <c r="B310" s="201" t="s">
        <v>331</v>
      </c>
      <c r="C310" s="201" t="s">
        <v>333</v>
      </c>
      <c r="D310" s="201" t="s">
        <v>334</v>
      </c>
      <c r="E310" s="238" t="s">
        <v>335</v>
      </c>
      <c r="F310" s="238"/>
      <c r="G310" s="238" t="s">
        <v>319</v>
      </c>
      <c r="H310" s="239"/>
      <c r="I310" s="141"/>
      <c r="J310" s="140" t="s">
        <v>368</v>
      </c>
      <c r="K310" s="139"/>
      <c r="L310" s="139"/>
      <c r="M310" s="138"/>
      <c r="N310" s="122"/>
      <c r="V310" s="133"/>
    </row>
    <row r="311" spans="1:22" ht="13.5" thickBot="1">
      <c r="A311" s="300"/>
      <c r="B311" s="136"/>
      <c r="C311" s="136"/>
      <c r="D311" s="137"/>
      <c r="E311" s="136"/>
      <c r="F311" s="136"/>
      <c r="G311" s="246"/>
      <c r="H311" s="247"/>
      <c r="I311" s="248"/>
      <c r="J311" s="135" t="s">
        <v>368</v>
      </c>
      <c r="K311" s="135"/>
      <c r="L311" s="135"/>
      <c r="M311" s="134"/>
      <c r="N311" s="122"/>
      <c r="V311" s="133">
        <f>G311</f>
        <v>0</v>
      </c>
    </row>
    <row r="312" spans="1:22" ht="23.25" thickBot="1">
      <c r="A312" s="300"/>
      <c r="B312" s="204" t="s">
        <v>355</v>
      </c>
      <c r="C312" s="204" t="s">
        <v>356</v>
      </c>
      <c r="D312" s="204" t="s">
        <v>358</v>
      </c>
      <c r="E312" s="299" t="s">
        <v>359</v>
      </c>
      <c r="F312" s="299"/>
      <c r="G312" s="243"/>
      <c r="H312" s="244"/>
      <c r="I312" s="245"/>
      <c r="J312" s="131" t="s">
        <v>386</v>
      </c>
      <c r="K312" s="130"/>
      <c r="L312" s="130"/>
      <c r="M312" s="129"/>
      <c r="N312" s="122"/>
      <c r="V312" s="133"/>
    </row>
    <row r="313" spans="1:22" ht="13.5" thickBot="1">
      <c r="A313" s="301"/>
      <c r="B313" s="145"/>
      <c r="C313" s="145"/>
      <c r="D313" s="128"/>
      <c r="E313" s="144" t="s">
        <v>365</v>
      </c>
      <c r="F313" s="143"/>
      <c r="G313" s="240"/>
      <c r="H313" s="241"/>
      <c r="I313" s="242"/>
      <c r="J313" s="131" t="s">
        <v>385</v>
      </c>
      <c r="K313" s="130"/>
      <c r="L313" s="130"/>
      <c r="M313" s="129"/>
      <c r="N313" s="122"/>
      <c r="V313" s="133"/>
    </row>
    <row r="314" spans="1:22" ht="24" thickTop="1" thickBot="1">
      <c r="A314" s="296">
        <f>A310+1</f>
        <v>75</v>
      </c>
      <c r="B314" s="201" t="s">
        <v>331</v>
      </c>
      <c r="C314" s="201" t="s">
        <v>333</v>
      </c>
      <c r="D314" s="201" t="s">
        <v>334</v>
      </c>
      <c r="E314" s="238" t="s">
        <v>335</v>
      </c>
      <c r="F314" s="238"/>
      <c r="G314" s="238" t="s">
        <v>319</v>
      </c>
      <c r="H314" s="239"/>
      <c r="I314" s="141"/>
      <c r="J314" s="140" t="s">
        <v>368</v>
      </c>
      <c r="K314" s="139"/>
      <c r="L314" s="139"/>
      <c r="M314" s="138"/>
      <c r="N314" s="122"/>
      <c r="V314" s="133"/>
    </row>
    <row r="315" spans="1:22" ht="13.5" thickBot="1">
      <c r="A315" s="300"/>
      <c r="B315" s="136"/>
      <c r="C315" s="136"/>
      <c r="D315" s="137"/>
      <c r="E315" s="136"/>
      <c r="F315" s="136"/>
      <c r="G315" s="246"/>
      <c r="H315" s="247"/>
      <c r="I315" s="248"/>
      <c r="J315" s="135" t="s">
        <v>368</v>
      </c>
      <c r="K315" s="135"/>
      <c r="L315" s="135"/>
      <c r="M315" s="134"/>
      <c r="N315" s="122"/>
      <c r="V315" s="133">
        <f>G315</f>
        <v>0</v>
      </c>
    </row>
    <row r="316" spans="1:22" ht="23.25" thickBot="1">
      <c r="A316" s="300"/>
      <c r="B316" s="204" t="s">
        <v>355</v>
      </c>
      <c r="C316" s="204" t="s">
        <v>356</v>
      </c>
      <c r="D316" s="204" t="s">
        <v>358</v>
      </c>
      <c r="E316" s="299" t="s">
        <v>359</v>
      </c>
      <c r="F316" s="299"/>
      <c r="G316" s="243"/>
      <c r="H316" s="244"/>
      <c r="I316" s="245"/>
      <c r="J316" s="131" t="s">
        <v>386</v>
      </c>
      <c r="K316" s="130"/>
      <c r="L316" s="130"/>
      <c r="M316" s="129"/>
      <c r="N316" s="122"/>
      <c r="V316" s="133"/>
    </row>
    <row r="317" spans="1:22" ht="13.5" thickBot="1">
      <c r="A317" s="301"/>
      <c r="B317" s="145"/>
      <c r="C317" s="145"/>
      <c r="D317" s="128"/>
      <c r="E317" s="144" t="s">
        <v>365</v>
      </c>
      <c r="F317" s="143"/>
      <c r="G317" s="240"/>
      <c r="H317" s="241"/>
      <c r="I317" s="242"/>
      <c r="J317" s="131" t="s">
        <v>385</v>
      </c>
      <c r="K317" s="130"/>
      <c r="L317" s="130"/>
      <c r="M317" s="129"/>
      <c r="N317" s="122"/>
      <c r="V317" s="133"/>
    </row>
    <row r="318" spans="1:22" ht="24" thickTop="1" thickBot="1">
      <c r="A318" s="296">
        <f>A314+1</f>
        <v>76</v>
      </c>
      <c r="B318" s="201" t="s">
        <v>331</v>
      </c>
      <c r="C318" s="201" t="s">
        <v>333</v>
      </c>
      <c r="D318" s="201" t="s">
        <v>334</v>
      </c>
      <c r="E318" s="238" t="s">
        <v>335</v>
      </c>
      <c r="F318" s="238"/>
      <c r="G318" s="238" t="s">
        <v>319</v>
      </c>
      <c r="H318" s="239"/>
      <c r="I318" s="141"/>
      <c r="J318" s="140" t="s">
        <v>368</v>
      </c>
      <c r="K318" s="139"/>
      <c r="L318" s="139"/>
      <c r="M318" s="138"/>
      <c r="N318" s="122"/>
      <c r="V318" s="133"/>
    </row>
    <row r="319" spans="1:22" ht="13.5" thickBot="1">
      <c r="A319" s="300"/>
      <c r="B319" s="136"/>
      <c r="C319" s="136"/>
      <c r="D319" s="137"/>
      <c r="E319" s="136"/>
      <c r="F319" s="136"/>
      <c r="G319" s="246"/>
      <c r="H319" s="247"/>
      <c r="I319" s="248"/>
      <c r="J319" s="135" t="s">
        <v>368</v>
      </c>
      <c r="K319" s="135"/>
      <c r="L319" s="135"/>
      <c r="M319" s="134"/>
      <c r="N319" s="122"/>
      <c r="V319" s="133">
        <f>G319</f>
        <v>0</v>
      </c>
    </row>
    <row r="320" spans="1:22" ht="23.25" thickBot="1">
      <c r="A320" s="300"/>
      <c r="B320" s="204" t="s">
        <v>355</v>
      </c>
      <c r="C320" s="204" t="s">
        <v>356</v>
      </c>
      <c r="D320" s="204" t="s">
        <v>358</v>
      </c>
      <c r="E320" s="299" t="s">
        <v>359</v>
      </c>
      <c r="F320" s="299"/>
      <c r="G320" s="243"/>
      <c r="H320" s="244"/>
      <c r="I320" s="245"/>
      <c r="J320" s="131" t="s">
        <v>386</v>
      </c>
      <c r="K320" s="130"/>
      <c r="L320" s="130"/>
      <c r="M320" s="129"/>
      <c r="N320" s="122"/>
      <c r="V320" s="133"/>
    </row>
    <row r="321" spans="1:22" ht="13.5" thickBot="1">
      <c r="A321" s="301"/>
      <c r="B321" s="145"/>
      <c r="C321" s="145"/>
      <c r="D321" s="128"/>
      <c r="E321" s="144" t="s">
        <v>365</v>
      </c>
      <c r="F321" s="143"/>
      <c r="G321" s="240"/>
      <c r="H321" s="241"/>
      <c r="I321" s="242"/>
      <c r="J321" s="131" t="s">
        <v>385</v>
      </c>
      <c r="K321" s="130"/>
      <c r="L321" s="130"/>
      <c r="M321" s="129"/>
      <c r="N321" s="122"/>
      <c r="V321" s="133"/>
    </row>
    <row r="322" spans="1:22" ht="24" thickTop="1" thickBot="1">
      <c r="A322" s="296">
        <f>A318+1</f>
        <v>77</v>
      </c>
      <c r="B322" s="201" t="s">
        <v>331</v>
      </c>
      <c r="C322" s="201" t="s">
        <v>333</v>
      </c>
      <c r="D322" s="201" t="s">
        <v>334</v>
      </c>
      <c r="E322" s="238" t="s">
        <v>335</v>
      </c>
      <c r="F322" s="238"/>
      <c r="G322" s="238" t="s">
        <v>319</v>
      </c>
      <c r="H322" s="239"/>
      <c r="I322" s="141"/>
      <c r="J322" s="140" t="s">
        <v>368</v>
      </c>
      <c r="K322" s="139"/>
      <c r="L322" s="139"/>
      <c r="M322" s="138"/>
      <c r="N322" s="122"/>
      <c r="V322" s="133"/>
    </row>
    <row r="323" spans="1:22" ht="13.5" thickBot="1">
      <c r="A323" s="300"/>
      <c r="B323" s="136"/>
      <c r="C323" s="136"/>
      <c r="D323" s="137"/>
      <c r="E323" s="136"/>
      <c r="F323" s="136"/>
      <c r="G323" s="246"/>
      <c r="H323" s="247"/>
      <c r="I323" s="248"/>
      <c r="J323" s="135" t="s">
        <v>368</v>
      </c>
      <c r="K323" s="135"/>
      <c r="L323" s="135"/>
      <c r="M323" s="134"/>
      <c r="N323" s="122"/>
      <c r="V323" s="133">
        <f>G323</f>
        <v>0</v>
      </c>
    </row>
    <row r="324" spans="1:22" ht="23.25" thickBot="1">
      <c r="A324" s="300"/>
      <c r="B324" s="204" t="s">
        <v>355</v>
      </c>
      <c r="C324" s="204" t="s">
        <v>356</v>
      </c>
      <c r="D324" s="204" t="s">
        <v>358</v>
      </c>
      <c r="E324" s="299" t="s">
        <v>359</v>
      </c>
      <c r="F324" s="299"/>
      <c r="G324" s="243"/>
      <c r="H324" s="244"/>
      <c r="I324" s="245"/>
      <c r="J324" s="131" t="s">
        <v>386</v>
      </c>
      <c r="K324" s="130"/>
      <c r="L324" s="130"/>
      <c r="M324" s="129"/>
      <c r="N324" s="122"/>
      <c r="V324" s="133"/>
    </row>
    <row r="325" spans="1:22" ht="13.5" thickBot="1">
      <c r="A325" s="301"/>
      <c r="B325" s="145"/>
      <c r="C325" s="145"/>
      <c r="D325" s="128"/>
      <c r="E325" s="144" t="s">
        <v>365</v>
      </c>
      <c r="F325" s="143"/>
      <c r="G325" s="240"/>
      <c r="H325" s="241"/>
      <c r="I325" s="242"/>
      <c r="J325" s="131" t="s">
        <v>385</v>
      </c>
      <c r="K325" s="130"/>
      <c r="L325" s="130"/>
      <c r="M325" s="129"/>
      <c r="N325" s="122"/>
      <c r="V325" s="133"/>
    </row>
    <row r="326" spans="1:22" ht="24" thickTop="1" thickBot="1">
      <c r="A326" s="296">
        <f>A322+1</f>
        <v>78</v>
      </c>
      <c r="B326" s="201" t="s">
        <v>331</v>
      </c>
      <c r="C326" s="201" t="s">
        <v>333</v>
      </c>
      <c r="D326" s="201" t="s">
        <v>334</v>
      </c>
      <c r="E326" s="238" t="s">
        <v>335</v>
      </c>
      <c r="F326" s="238"/>
      <c r="G326" s="238" t="s">
        <v>319</v>
      </c>
      <c r="H326" s="239"/>
      <c r="I326" s="141"/>
      <c r="J326" s="140" t="s">
        <v>368</v>
      </c>
      <c r="K326" s="139"/>
      <c r="L326" s="139"/>
      <c r="M326" s="138"/>
      <c r="N326" s="122"/>
      <c r="V326" s="133"/>
    </row>
    <row r="327" spans="1:22" ht="13.5" thickBot="1">
      <c r="A327" s="300"/>
      <c r="B327" s="136"/>
      <c r="C327" s="136"/>
      <c r="D327" s="137"/>
      <c r="E327" s="136"/>
      <c r="F327" s="136"/>
      <c r="G327" s="246"/>
      <c r="H327" s="247"/>
      <c r="I327" s="248"/>
      <c r="J327" s="135" t="s">
        <v>368</v>
      </c>
      <c r="K327" s="135"/>
      <c r="L327" s="135"/>
      <c r="M327" s="134"/>
      <c r="N327" s="122"/>
      <c r="V327" s="133">
        <f>G327</f>
        <v>0</v>
      </c>
    </row>
    <row r="328" spans="1:22" ht="23.25" thickBot="1">
      <c r="A328" s="300"/>
      <c r="B328" s="204" t="s">
        <v>355</v>
      </c>
      <c r="C328" s="204" t="s">
        <v>356</v>
      </c>
      <c r="D328" s="204" t="s">
        <v>358</v>
      </c>
      <c r="E328" s="299" t="s">
        <v>359</v>
      </c>
      <c r="F328" s="299"/>
      <c r="G328" s="243"/>
      <c r="H328" s="244"/>
      <c r="I328" s="245"/>
      <c r="J328" s="131" t="s">
        <v>386</v>
      </c>
      <c r="K328" s="130"/>
      <c r="L328" s="130"/>
      <c r="M328" s="129"/>
      <c r="N328" s="122"/>
      <c r="V328" s="133"/>
    </row>
    <row r="329" spans="1:22" ht="13.5" thickBot="1">
      <c r="A329" s="301"/>
      <c r="B329" s="145"/>
      <c r="C329" s="145"/>
      <c r="D329" s="128"/>
      <c r="E329" s="144" t="s">
        <v>365</v>
      </c>
      <c r="F329" s="143"/>
      <c r="G329" s="240"/>
      <c r="H329" s="241"/>
      <c r="I329" s="242"/>
      <c r="J329" s="131" t="s">
        <v>385</v>
      </c>
      <c r="K329" s="130"/>
      <c r="L329" s="130"/>
      <c r="M329" s="129"/>
      <c r="N329" s="122"/>
      <c r="V329" s="133"/>
    </row>
    <row r="330" spans="1:22" ht="24" thickTop="1" thickBot="1">
      <c r="A330" s="296">
        <f>A326+1</f>
        <v>79</v>
      </c>
      <c r="B330" s="201" t="s">
        <v>331</v>
      </c>
      <c r="C330" s="201" t="s">
        <v>333</v>
      </c>
      <c r="D330" s="201" t="s">
        <v>334</v>
      </c>
      <c r="E330" s="238" t="s">
        <v>335</v>
      </c>
      <c r="F330" s="238"/>
      <c r="G330" s="238" t="s">
        <v>319</v>
      </c>
      <c r="H330" s="239"/>
      <c r="I330" s="141"/>
      <c r="J330" s="140" t="s">
        <v>368</v>
      </c>
      <c r="K330" s="139"/>
      <c r="L330" s="139"/>
      <c r="M330" s="138"/>
      <c r="N330" s="122"/>
      <c r="V330" s="133"/>
    </row>
    <row r="331" spans="1:22" ht="13.5" thickBot="1">
      <c r="A331" s="300"/>
      <c r="B331" s="136"/>
      <c r="C331" s="136"/>
      <c r="D331" s="137"/>
      <c r="E331" s="136"/>
      <c r="F331" s="136"/>
      <c r="G331" s="246"/>
      <c r="H331" s="247"/>
      <c r="I331" s="248"/>
      <c r="J331" s="135" t="s">
        <v>368</v>
      </c>
      <c r="K331" s="135"/>
      <c r="L331" s="135"/>
      <c r="M331" s="134"/>
      <c r="N331" s="122"/>
      <c r="V331" s="133">
        <f>G331</f>
        <v>0</v>
      </c>
    </row>
    <row r="332" spans="1:22" ht="23.25" thickBot="1">
      <c r="A332" s="300"/>
      <c r="B332" s="204" t="s">
        <v>355</v>
      </c>
      <c r="C332" s="204" t="s">
        <v>356</v>
      </c>
      <c r="D332" s="204" t="s">
        <v>358</v>
      </c>
      <c r="E332" s="299" t="s">
        <v>359</v>
      </c>
      <c r="F332" s="299"/>
      <c r="G332" s="243"/>
      <c r="H332" s="244"/>
      <c r="I332" s="245"/>
      <c r="J332" s="131" t="s">
        <v>386</v>
      </c>
      <c r="K332" s="130"/>
      <c r="L332" s="130"/>
      <c r="M332" s="129"/>
      <c r="N332" s="122"/>
      <c r="V332" s="133"/>
    </row>
    <row r="333" spans="1:22" ht="13.5" thickBot="1">
      <c r="A333" s="301"/>
      <c r="B333" s="145"/>
      <c r="C333" s="145"/>
      <c r="D333" s="128"/>
      <c r="E333" s="144" t="s">
        <v>365</v>
      </c>
      <c r="F333" s="143"/>
      <c r="G333" s="240"/>
      <c r="H333" s="241"/>
      <c r="I333" s="242"/>
      <c r="J333" s="131" t="s">
        <v>385</v>
      </c>
      <c r="K333" s="130"/>
      <c r="L333" s="130"/>
      <c r="M333" s="129"/>
      <c r="N333" s="122"/>
      <c r="V333" s="133"/>
    </row>
    <row r="334" spans="1:22" ht="24" thickTop="1" thickBot="1">
      <c r="A334" s="296">
        <f>A330+1</f>
        <v>80</v>
      </c>
      <c r="B334" s="201" t="s">
        <v>331</v>
      </c>
      <c r="C334" s="201" t="s">
        <v>333</v>
      </c>
      <c r="D334" s="201" t="s">
        <v>334</v>
      </c>
      <c r="E334" s="238" t="s">
        <v>335</v>
      </c>
      <c r="F334" s="238"/>
      <c r="G334" s="238" t="s">
        <v>319</v>
      </c>
      <c r="H334" s="239"/>
      <c r="I334" s="141"/>
      <c r="J334" s="140" t="s">
        <v>368</v>
      </c>
      <c r="K334" s="139"/>
      <c r="L334" s="139"/>
      <c r="M334" s="138"/>
      <c r="N334" s="122"/>
      <c r="V334" s="133"/>
    </row>
    <row r="335" spans="1:22" ht="13.5" thickBot="1">
      <c r="A335" s="300"/>
      <c r="B335" s="136"/>
      <c r="C335" s="136"/>
      <c r="D335" s="137"/>
      <c r="E335" s="136"/>
      <c r="F335" s="136"/>
      <c r="G335" s="246"/>
      <c r="H335" s="247"/>
      <c r="I335" s="248"/>
      <c r="J335" s="135" t="s">
        <v>368</v>
      </c>
      <c r="K335" s="135"/>
      <c r="L335" s="135"/>
      <c r="M335" s="134"/>
      <c r="N335" s="122"/>
      <c r="V335" s="133">
        <f>G335</f>
        <v>0</v>
      </c>
    </row>
    <row r="336" spans="1:22" ht="23.25" thickBot="1">
      <c r="A336" s="300"/>
      <c r="B336" s="204" t="s">
        <v>355</v>
      </c>
      <c r="C336" s="204" t="s">
        <v>356</v>
      </c>
      <c r="D336" s="204" t="s">
        <v>358</v>
      </c>
      <c r="E336" s="299" t="s">
        <v>359</v>
      </c>
      <c r="F336" s="299"/>
      <c r="G336" s="243"/>
      <c r="H336" s="244"/>
      <c r="I336" s="245"/>
      <c r="J336" s="131" t="s">
        <v>386</v>
      </c>
      <c r="K336" s="130"/>
      <c r="L336" s="130"/>
      <c r="M336" s="129"/>
      <c r="N336" s="122"/>
      <c r="V336" s="133"/>
    </row>
    <row r="337" spans="1:22" ht="13.5" thickBot="1">
      <c r="A337" s="301"/>
      <c r="B337" s="145"/>
      <c r="C337" s="145"/>
      <c r="D337" s="128"/>
      <c r="E337" s="144" t="s">
        <v>365</v>
      </c>
      <c r="F337" s="143"/>
      <c r="G337" s="240"/>
      <c r="H337" s="241"/>
      <c r="I337" s="242"/>
      <c r="J337" s="131" t="s">
        <v>385</v>
      </c>
      <c r="K337" s="130"/>
      <c r="L337" s="130"/>
      <c r="M337" s="129"/>
      <c r="N337" s="122"/>
      <c r="V337" s="133"/>
    </row>
    <row r="338" spans="1:22" ht="24" thickTop="1" thickBot="1">
      <c r="A338" s="296">
        <f>A334+1</f>
        <v>81</v>
      </c>
      <c r="B338" s="201" t="s">
        <v>331</v>
      </c>
      <c r="C338" s="201" t="s">
        <v>333</v>
      </c>
      <c r="D338" s="201" t="s">
        <v>334</v>
      </c>
      <c r="E338" s="238" t="s">
        <v>335</v>
      </c>
      <c r="F338" s="238"/>
      <c r="G338" s="238" t="s">
        <v>319</v>
      </c>
      <c r="H338" s="239"/>
      <c r="I338" s="141"/>
      <c r="J338" s="140" t="s">
        <v>368</v>
      </c>
      <c r="K338" s="139"/>
      <c r="L338" s="139"/>
      <c r="M338" s="138"/>
      <c r="N338" s="122"/>
      <c r="V338" s="133"/>
    </row>
    <row r="339" spans="1:22" ht="13.5" thickBot="1">
      <c r="A339" s="300"/>
      <c r="B339" s="136"/>
      <c r="C339" s="136"/>
      <c r="D339" s="137"/>
      <c r="E339" s="136"/>
      <c r="F339" s="136"/>
      <c r="G339" s="246"/>
      <c r="H339" s="247"/>
      <c r="I339" s="248"/>
      <c r="J339" s="135" t="s">
        <v>368</v>
      </c>
      <c r="K339" s="135"/>
      <c r="L339" s="135"/>
      <c r="M339" s="134"/>
      <c r="N339" s="122"/>
      <c r="V339" s="133">
        <f>G339</f>
        <v>0</v>
      </c>
    </row>
    <row r="340" spans="1:22" ht="23.25" thickBot="1">
      <c r="A340" s="300"/>
      <c r="B340" s="204" t="s">
        <v>355</v>
      </c>
      <c r="C340" s="204" t="s">
        <v>356</v>
      </c>
      <c r="D340" s="204" t="s">
        <v>358</v>
      </c>
      <c r="E340" s="299" t="s">
        <v>359</v>
      </c>
      <c r="F340" s="299"/>
      <c r="G340" s="243"/>
      <c r="H340" s="244"/>
      <c r="I340" s="245"/>
      <c r="J340" s="131" t="s">
        <v>386</v>
      </c>
      <c r="K340" s="130"/>
      <c r="L340" s="130"/>
      <c r="M340" s="129"/>
      <c r="N340" s="122"/>
      <c r="V340" s="133"/>
    </row>
    <row r="341" spans="1:22" ht="13.5" thickBot="1">
      <c r="A341" s="301"/>
      <c r="B341" s="145"/>
      <c r="C341" s="145"/>
      <c r="D341" s="128"/>
      <c r="E341" s="144" t="s">
        <v>365</v>
      </c>
      <c r="F341" s="143"/>
      <c r="G341" s="240"/>
      <c r="H341" s="241"/>
      <c r="I341" s="242"/>
      <c r="J341" s="131" t="s">
        <v>385</v>
      </c>
      <c r="K341" s="130"/>
      <c r="L341" s="130"/>
      <c r="M341" s="129"/>
      <c r="N341" s="122"/>
      <c r="V341" s="133"/>
    </row>
    <row r="342" spans="1:22" ht="24" thickTop="1" thickBot="1">
      <c r="A342" s="296">
        <f>A338+1</f>
        <v>82</v>
      </c>
      <c r="B342" s="201" t="s">
        <v>331</v>
      </c>
      <c r="C342" s="201" t="s">
        <v>333</v>
      </c>
      <c r="D342" s="201" t="s">
        <v>334</v>
      </c>
      <c r="E342" s="238" t="s">
        <v>335</v>
      </c>
      <c r="F342" s="238"/>
      <c r="G342" s="238" t="s">
        <v>319</v>
      </c>
      <c r="H342" s="239"/>
      <c r="I342" s="141"/>
      <c r="J342" s="140" t="s">
        <v>368</v>
      </c>
      <c r="K342" s="139"/>
      <c r="L342" s="139"/>
      <c r="M342" s="138"/>
      <c r="N342" s="122"/>
      <c r="V342" s="133"/>
    </row>
    <row r="343" spans="1:22" ht="13.5" thickBot="1">
      <c r="A343" s="300"/>
      <c r="B343" s="136"/>
      <c r="C343" s="136"/>
      <c r="D343" s="137"/>
      <c r="E343" s="136"/>
      <c r="F343" s="136"/>
      <c r="G343" s="246"/>
      <c r="H343" s="247"/>
      <c r="I343" s="248"/>
      <c r="J343" s="135" t="s">
        <v>368</v>
      </c>
      <c r="K343" s="135"/>
      <c r="L343" s="135"/>
      <c r="M343" s="134"/>
      <c r="N343" s="122"/>
      <c r="V343" s="133">
        <f>G343</f>
        <v>0</v>
      </c>
    </row>
    <row r="344" spans="1:22" ht="23.25" thickBot="1">
      <c r="A344" s="300"/>
      <c r="B344" s="204" t="s">
        <v>355</v>
      </c>
      <c r="C344" s="204" t="s">
        <v>356</v>
      </c>
      <c r="D344" s="204" t="s">
        <v>358</v>
      </c>
      <c r="E344" s="299" t="s">
        <v>359</v>
      </c>
      <c r="F344" s="299"/>
      <c r="G344" s="243"/>
      <c r="H344" s="244"/>
      <c r="I344" s="245"/>
      <c r="J344" s="131" t="s">
        <v>386</v>
      </c>
      <c r="K344" s="130"/>
      <c r="L344" s="130"/>
      <c r="M344" s="129"/>
      <c r="N344" s="122"/>
      <c r="V344" s="133"/>
    </row>
    <row r="345" spans="1:22" ht="13.5" thickBot="1">
      <c r="A345" s="301"/>
      <c r="B345" s="145"/>
      <c r="C345" s="145"/>
      <c r="D345" s="128"/>
      <c r="E345" s="144" t="s">
        <v>365</v>
      </c>
      <c r="F345" s="143"/>
      <c r="G345" s="240"/>
      <c r="H345" s="241"/>
      <c r="I345" s="242"/>
      <c r="J345" s="131" t="s">
        <v>385</v>
      </c>
      <c r="K345" s="130"/>
      <c r="L345" s="130"/>
      <c r="M345" s="129"/>
      <c r="N345" s="122"/>
      <c r="V345" s="133"/>
    </row>
    <row r="346" spans="1:22" ht="24" thickTop="1" thickBot="1">
      <c r="A346" s="296">
        <f>A342+1</f>
        <v>83</v>
      </c>
      <c r="B346" s="201" t="s">
        <v>331</v>
      </c>
      <c r="C346" s="201" t="s">
        <v>333</v>
      </c>
      <c r="D346" s="201" t="s">
        <v>334</v>
      </c>
      <c r="E346" s="238" t="s">
        <v>335</v>
      </c>
      <c r="F346" s="238"/>
      <c r="G346" s="238" t="s">
        <v>319</v>
      </c>
      <c r="H346" s="239"/>
      <c r="I346" s="141"/>
      <c r="J346" s="140" t="s">
        <v>368</v>
      </c>
      <c r="K346" s="139"/>
      <c r="L346" s="139"/>
      <c r="M346" s="138"/>
      <c r="N346" s="122"/>
      <c r="V346" s="133"/>
    </row>
    <row r="347" spans="1:22" ht="13.5" thickBot="1">
      <c r="A347" s="300"/>
      <c r="B347" s="136"/>
      <c r="C347" s="136"/>
      <c r="D347" s="137"/>
      <c r="E347" s="136"/>
      <c r="F347" s="136"/>
      <c r="G347" s="246"/>
      <c r="H347" s="247"/>
      <c r="I347" s="248"/>
      <c r="J347" s="135" t="s">
        <v>368</v>
      </c>
      <c r="K347" s="135"/>
      <c r="L347" s="135"/>
      <c r="M347" s="134"/>
      <c r="N347" s="122"/>
      <c r="V347" s="133">
        <f>G347</f>
        <v>0</v>
      </c>
    </row>
    <row r="348" spans="1:22" ht="23.25" thickBot="1">
      <c r="A348" s="300"/>
      <c r="B348" s="204" t="s">
        <v>355</v>
      </c>
      <c r="C348" s="204" t="s">
        <v>356</v>
      </c>
      <c r="D348" s="204" t="s">
        <v>358</v>
      </c>
      <c r="E348" s="299" t="s">
        <v>359</v>
      </c>
      <c r="F348" s="299"/>
      <c r="G348" s="243"/>
      <c r="H348" s="244"/>
      <c r="I348" s="245"/>
      <c r="J348" s="131" t="s">
        <v>386</v>
      </c>
      <c r="K348" s="130"/>
      <c r="L348" s="130"/>
      <c r="M348" s="129"/>
      <c r="N348" s="122"/>
      <c r="V348" s="133"/>
    </row>
    <row r="349" spans="1:22" ht="13.5" thickBot="1">
      <c r="A349" s="301"/>
      <c r="B349" s="145"/>
      <c r="C349" s="145"/>
      <c r="D349" s="128"/>
      <c r="E349" s="144" t="s">
        <v>365</v>
      </c>
      <c r="F349" s="143"/>
      <c r="G349" s="240"/>
      <c r="H349" s="241"/>
      <c r="I349" s="242"/>
      <c r="J349" s="131" t="s">
        <v>385</v>
      </c>
      <c r="K349" s="130"/>
      <c r="L349" s="130"/>
      <c r="M349" s="129"/>
      <c r="N349" s="122"/>
      <c r="V349" s="133"/>
    </row>
    <row r="350" spans="1:22" ht="24" thickTop="1" thickBot="1">
      <c r="A350" s="296">
        <f>A346+1</f>
        <v>84</v>
      </c>
      <c r="B350" s="201" t="s">
        <v>331</v>
      </c>
      <c r="C350" s="201" t="s">
        <v>333</v>
      </c>
      <c r="D350" s="201" t="s">
        <v>334</v>
      </c>
      <c r="E350" s="238" t="s">
        <v>335</v>
      </c>
      <c r="F350" s="238"/>
      <c r="G350" s="238" t="s">
        <v>319</v>
      </c>
      <c r="H350" s="239"/>
      <c r="I350" s="141"/>
      <c r="J350" s="140" t="s">
        <v>368</v>
      </c>
      <c r="K350" s="139"/>
      <c r="L350" s="139"/>
      <c r="M350" s="138"/>
      <c r="N350" s="122"/>
      <c r="V350" s="133"/>
    </row>
    <row r="351" spans="1:22" ht="13.5" thickBot="1">
      <c r="A351" s="300"/>
      <c r="B351" s="136"/>
      <c r="C351" s="136"/>
      <c r="D351" s="137"/>
      <c r="E351" s="136"/>
      <c r="F351" s="136"/>
      <c r="G351" s="246"/>
      <c r="H351" s="247"/>
      <c r="I351" s="248"/>
      <c r="J351" s="135" t="s">
        <v>368</v>
      </c>
      <c r="K351" s="135"/>
      <c r="L351" s="135"/>
      <c r="M351" s="134"/>
      <c r="N351" s="122"/>
      <c r="V351" s="133">
        <f>G351</f>
        <v>0</v>
      </c>
    </row>
    <row r="352" spans="1:22" ht="23.25" thickBot="1">
      <c r="A352" s="300"/>
      <c r="B352" s="204" t="s">
        <v>355</v>
      </c>
      <c r="C352" s="204" t="s">
        <v>356</v>
      </c>
      <c r="D352" s="204" t="s">
        <v>358</v>
      </c>
      <c r="E352" s="299" t="s">
        <v>359</v>
      </c>
      <c r="F352" s="299"/>
      <c r="G352" s="243"/>
      <c r="H352" s="244"/>
      <c r="I352" s="245"/>
      <c r="J352" s="131" t="s">
        <v>386</v>
      </c>
      <c r="K352" s="130"/>
      <c r="L352" s="130"/>
      <c r="M352" s="129"/>
      <c r="N352" s="122"/>
      <c r="V352" s="133"/>
    </row>
    <row r="353" spans="1:22" ht="13.5" thickBot="1">
      <c r="A353" s="301"/>
      <c r="B353" s="145"/>
      <c r="C353" s="145"/>
      <c r="D353" s="128"/>
      <c r="E353" s="144" t="s">
        <v>365</v>
      </c>
      <c r="F353" s="143"/>
      <c r="G353" s="240"/>
      <c r="H353" s="241"/>
      <c r="I353" s="242"/>
      <c r="J353" s="131" t="s">
        <v>385</v>
      </c>
      <c r="K353" s="130"/>
      <c r="L353" s="130"/>
      <c r="M353" s="129"/>
      <c r="N353" s="122"/>
      <c r="V353" s="133"/>
    </row>
    <row r="354" spans="1:22" ht="24" thickTop="1" thickBot="1">
      <c r="A354" s="296">
        <f>A350+1</f>
        <v>85</v>
      </c>
      <c r="B354" s="201" t="s">
        <v>331</v>
      </c>
      <c r="C354" s="201" t="s">
        <v>333</v>
      </c>
      <c r="D354" s="201" t="s">
        <v>334</v>
      </c>
      <c r="E354" s="238" t="s">
        <v>335</v>
      </c>
      <c r="F354" s="238"/>
      <c r="G354" s="238" t="s">
        <v>319</v>
      </c>
      <c r="H354" s="239"/>
      <c r="I354" s="141"/>
      <c r="J354" s="140" t="s">
        <v>368</v>
      </c>
      <c r="K354" s="139"/>
      <c r="L354" s="139"/>
      <c r="M354" s="138"/>
      <c r="N354" s="122"/>
      <c r="V354" s="133"/>
    </row>
    <row r="355" spans="1:22" ht="13.5" thickBot="1">
      <c r="A355" s="300"/>
      <c r="B355" s="136"/>
      <c r="C355" s="136"/>
      <c r="D355" s="137"/>
      <c r="E355" s="136"/>
      <c r="F355" s="136"/>
      <c r="G355" s="246"/>
      <c r="H355" s="247"/>
      <c r="I355" s="248"/>
      <c r="J355" s="135" t="s">
        <v>368</v>
      </c>
      <c r="K355" s="135"/>
      <c r="L355" s="135"/>
      <c r="M355" s="134"/>
      <c r="N355" s="122"/>
      <c r="V355" s="133">
        <f>G355</f>
        <v>0</v>
      </c>
    </row>
    <row r="356" spans="1:22" ht="23.25" thickBot="1">
      <c r="A356" s="300"/>
      <c r="B356" s="204" t="s">
        <v>355</v>
      </c>
      <c r="C356" s="204" t="s">
        <v>356</v>
      </c>
      <c r="D356" s="204" t="s">
        <v>358</v>
      </c>
      <c r="E356" s="299" t="s">
        <v>359</v>
      </c>
      <c r="F356" s="299"/>
      <c r="G356" s="243"/>
      <c r="H356" s="244"/>
      <c r="I356" s="245"/>
      <c r="J356" s="131" t="s">
        <v>386</v>
      </c>
      <c r="K356" s="130"/>
      <c r="L356" s="130"/>
      <c r="M356" s="129"/>
      <c r="N356" s="122"/>
      <c r="V356" s="133"/>
    </row>
    <row r="357" spans="1:22" ht="13.5" thickBot="1">
      <c r="A357" s="301"/>
      <c r="B357" s="145"/>
      <c r="C357" s="145"/>
      <c r="D357" s="128"/>
      <c r="E357" s="144" t="s">
        <v>365</v>
      </c>
      <c r="F357" s="143"/>
      <c r="G357" s="240"/>
      <c r="H357" s="241"/>
      <c r="I357" s="242"/>
      <c r="J357" s="131" t="s">
        <v>385</v>
      </c>
      <c r="K357" s="130"/>
      <c r="L357" s="130"/>
      <c r="M357" s="129"/>
      <c r="N357" s="122"/>
      <c r="V357" s="133"/>
    </row>
    <row r="358" spans="1:22" ht="24" thickTop="1" thickBot="1">
      <c r="A358" s="296">
        <f>A354+1</f>
        <v>86</v>
      </c>
      <c r="B358" s="201" t="s">
        <v>331</v>
      </c>
      <c r="C358" s="201" t="s">
        <v>333</v>
      </c>
      <c r="D358" s="201" t="s">
        <v>334</v>
      </c>
      <c r="E358" s="238" t="s">
        <v>335</v>
      </c>
      <c r="F358" s="238"/>
      <c r="G358" s="238" t="s">
        <v>319</v>
      </c>
      <c r="H358" s="239"/>
      <c r="I358" s="141"/>
      <c r="J358" s="140" t="s">
        <v>368</v>
      </c>
      <c r="K358" s="139"/>
      <c r="L358" s="139"/>
      <c r="M358" s="138"/>
      <c r="N358" s="122"/>
      <c r="V358" s="133"/>
    </row>
    <row r="359" spans="1:22" ht="13.5" thickBot="1">
      <c r="A359" s="300"/>
      <c r="B359" s="136"/>
      <c r="C359" s="136"/>
      <c r="D359" s="137"/>
      <c r="E359" s="136"/>
      <c r="F359" s="136"/>
      <c r="G359" s="246"/>
      <c r="H359" s="247"/>
      <c r="I359" s="248"/>
      <c r="J359" s="135" t="s">
        <v>368</v>
      </c>
      <c r="K359" s="135"/>
      <c r="L359" s="135"/>
      <c r="M359" s="134"/>
      <c r="N359" s="122"/>
      <c r="V359" s="133">
        <f>G359</f>
        <v>0</v>
      </c>
    </row>
    <row r="360" spans="1:22" ht="23.25" thickBot="1">
      <c r="A360" s="300"/>
      <c r="B360" s="204" t="s">
        <v>355</v>
      </c>
      <c r="C360" s="204" t="s">
        <v>356</v>
      </c>
      <c r="D360" s="204" t="s">
        <v>358</v>
      </c>
      <c r="E360" s="299" t="s">
        <v>359</v>
      </c>
      <c r="F360" s="299"/>
      <c r="G360" s="243"/>
      <c r="H360" s="244"/>
      <c r="I360" s="245"/>
      <c r="J360" s="131" t="s">
        <v>386</v>
      </c>
      <c r="K360" s="130"/>
      <c r="L360" s="130"/>
      <c r="M360" s="129"/>
      <c r="N360" s="122"/>
      <c r="V360" s="133"/>
    </row>
    <row r="361" spans="1:22" ht="13.5" thickBot="1">
      <c r="A361" s="301"/>
      <c r="B361" s="145"/>
      <c r="C361" s="145"/>
      <c r="D361" s="128"/>
      <c r="E361" s="144" t="s">
        <v>365</v>
      </c>
      <c r="F361" s="143"/>
      <c r="G361" s="240"/>
      <c r="H361" s="241"/>
      <c r="I361" s="242"/>
      <c r="J361" s="131" t="s">
        <v>385</v>
      </c>
      <c r="K361" s="130"/>
      <c r="L361" s="130"/>
      <c r="M361" s="129"/>
      <c r="N361" s="122"/>
      <c r="V361" s="133"/>
    </row>
    <row r="362" spans="1:22" ht="24" thickTop="1" thickBot="1">
      <c r="A362" s="296">
        <f>A358+1</f>
        <v>87</v>
      </c>
      <c r="B362" s="201" t="s">
        <v>331</v>
      </c>
      <c r="C362" s="201" t="s">
        <v>333</v>
      </c>
      <c r="D362" s="201" t="s">
        <v>334</v>
      </c>
      <c r="E362" s="238" t="s">
        <v>335</v>
      </c>
      <c r="F362" s="238"/>
      <c r="G362" s="238" t="s">
        <v>319</v>
      </c>
      <c r="H362" s="239"/>
      <c r="I362" s="141"/>
      <c r="J362" s="140" t="s">
        <v>368</v>
      </c>
      <c r="K362" s="139"/>
      <c r="L362" s="139"/>
      <c r="M362" s="138"/>
      <c r="N362" s="122"/>
      <c r="V362" s="133"/>
    </row>
    <row r="363" spans="1:22" ht="13.5" thickBot="1">
      <c r="A363" s="300"/>
      <c r="B363" s="136"/>
      <c r="C363" s="136"/>
      <c r="D363" s="137"/>
      <c r="E363" s="136"/>
      <c r="F363" s="136"/>
      <c r="G363" s="246"/>
      <c r="H363" s="247"/>
      <c r="I363" s="248"/>
      <c r="J363" s="135" t="s">
        <v>368</v>
      </c>
      <c r="K363" s="135"/>
      <c r="L363" s="135"/>
      <c r="M363" s="134"/>
      <c r="N363" s="122"/>
      <c r="V363" s="133">
        <f>G363</f>
        <v>0</v>
      </c>
    </row>
    <row r="364" spans="1:22" ht="23.25" thickBot="1">
      <c r="A364" s="300"/>
      <c r="B364" s="204" t="s">
        <v>355</v>
      </c>
      <c r="C364" s="204" t="s">
        <v>356</v>
      </c>
      <c r="D364" s="204" t="s">
        <v>358</v>
      </c>
      <c r="E364" s="299" t="s">
        <v>359</v>
      </c>
      <c r="F364" s="299"/>
      <c r="G364" s="243"/>
      <c r="H364" s="244"/>
      <c r="I364" s="245"/>
      <c r="J364" s="131" t="s">
        <v>386</v>
      </c>
      <c r="K364" s="130"/>
      <c r="L364" s="130"/>
      <c r="M364" s="129"/>
      <c r="N364" s="122"/>
      <c r="V364" s="133"/>
    </row>
    <row r="365" spans="1:22" ht="13.5" thickBot="1">
      <c r="A365" s="301"/>
      <c r="B365" s="145"/>
      <c r="C365" s="145"/>
      <c r="D365" s="128"/>
      <c r="E365" s="144" t="s">
        <v>365</v>
      </c>
      <c r="F365" s="143"/>
      <c r="G365" s="240"/>
      <c r="H365" s="241"/>
      <c r="I365" s="242"/>
      <c r="J365" s="131" t="s">
        <v>385</v>
      </c>
      <c r="K365" s="130"/>
      <c r="L365" s="130"/>
      <c r="M365" s="129"/>
      <c r="N365" s="122"/>
      <c r="V365" s="133"/>
    </row>
    <row r="366" spans="1:22" ht="24" thickTop="1" thickBot="1">
      <c r="A366" s="296">
        <f>A362+1</f>
        <v>88</v>
      </c>
      <c r="B366" s="201" t="s">
        <v>331</v>
      </c>
      <c r="C366" s="201" t="s">
        <v>333</v>
      </c>
      <c r="D366" s="201" t="s">
        <v>334</v>
      </c>
      <c r="E366" s="238" t="s">
        <v>335</v>
      </c>
      <c r="F366" s="238"/>
      <c r="G366" s="238" t="s">
        <v>319</v>
      </c>
      <c r="H366" s="239"/>
      <c r="I366" s="141"/>
      <c r="J366" s="140" t="s">
        <v>368</v>
      </c>
      <c r="K366" s="139"/>
      <c r="L366" s="139"/>
      <c r="M366" s="138"/>
      <c r="N366" s="122"/>
      <c r="V366" s="133"/>
    </row>
    <row r="367" spans="1:22" ht="13.5" thickBot="1">
      <c r="A367" s="300"/>
      <c r="B367" s="136"/>
      <c r="C367" s="136"/>
      <c r="D367" s="137"/>
      <c r="E367" s="136"/>
      <c r="F367" s="136"/>
      <c r="G367" s="246"/>
      <c r="H367" s="247"/>
      <c r="I367" s="248"/>
      <c r="J367" s="135" t="s">
        <v>368</v>
      </c>
      <c r="K367" s="135"/>
      <c r="L367" s="135"/>
      <c r="M367" s="134"/>
      <c r="N367" s="122"/>
      <c r="V367" s="133">
        <f>G367</f>
        <v>0</v>
      </c>
    </row>
    <row r="368" spans="1:22" ht="23.25" thickBot="1">
      <c r="A368" s="300"/>
      <c r="B368" s="204" t="s">
        <v>355</v>
      </c>
      <c r="C368" s="204" t="s">
        <v>356</v>
      </c>
      <c r="D368" s="204" t="s">
        <v>358</v>
      </c>
      <c r="E368" s="299" t="s">
        <v>359</v>
      </c>
      <c r="F368" s="299"/>
      <c r="G368" s="243"/>
      <c r="H368" s="244"/>
      <c r="I368" s="245"/>
      <c r="J368" s="131" t="s">
        <v>386</v>
      </c>
      <c r="K368" s="130"/>
      <c r="L368" s="130"/>
      <c r="M368" s="129"/>
      <c r="N368" s="122"/>
      <c r="V368" s="133"/>
    </row>
    <row r="369" spans="1:22" ht="13.5" thickBot="1">
      <c r="A369" s="301"/>
      <c r="B369" s="145"/>
      <c r="C369" s="145"/>
      <c r="D369" s="128"/>
      <c r="E369" s="144" t="s">
        <v>365</v>
      </c>
      <c r="F369" s="143"/>
      <c r="G369" s="240"/>
      <c r="H369" s="241"/>
      <c r="I369" s="242"/>
      <c r="J369" s="131" t="s">
        <v>385</v>
      </c>
      <c r="K369" s="130"/>
      <c r="L369" s="130"/>
      <c r="M369" s="129"/>
      <c r="N369" s="122"/>
      <c r="V369" s="133"/>
    </row>
    <row r="370" spans="1:22" ht="24" thickTop="1" thickBot="1">
      <c r="A370" s="296">
        <f>A366+1</f>
        <v>89</v>
      </c>
      <c r="B370" s="201" t="s">
        <v>331</v>
      </c>
      <c r="C370" s="201" t="s">
        <v>333</v>
      </c>
      <c r="D370" s="201" t="s">
        <v>334</v>
      </c>
      <c r="E370" s="238" t="s">
        <v>335</v>
      </c>
      <c r="F370" s="238"/>
      <c r="G370" s="238" t="s">
        <v>319</v>
      </c>
      <c r="H370" s="239"/>
      <c r="I370" s="141"/>
      <c r="J370" s="140" t="s">
        <v>368</v>
      </c>
      <c r="K370" s="139"/>
      <c r="L370" s="139"/>
      <c r="M370" s="138"/>
      <c r="N370" s="122"/>
      <c r="V370" s="133"/>
    </row>
    <row r="371" spans="1:22" ht="13.5" thickBot="1">
      <c r="A371" s="300"/>
      <c r="B371" s="136"/>
      <c r="C371" s="136"/>
      <c r="D371" s="137"/>
      <c r="E371" s="136"/>
      <c r="F371" s="136"/>
      <c r="G371" s="246"/>
      <c r="H371" s="247"/>
      <c r="I371" s="248"/>
      <c r="J371" s="135" t="s">
        <v>368</v>
      </c>
      <c r="K371" s="135"/>
      <c r="L371" s="135"/>
      <c r="M371" s="134"/>
      <c r="N371" s="122"/>
      <c r="V371" s="133">
        <f>G371</f>
        <v>0</v>
      </c>
    </row>
    <row r="372" spans="1:22" ht="23.25" thickBot="1">
      <c r="A372" s="300"/>
      <c r="B372" s="204" t="s">
        <v>355</v>
      </c>
      <c r="C372" s="204" t="s">
        <v>356</v>
      </c>
      <c r="D372" s="204" t="s">
        <v>358</v>
      </c>
      <c r="E372" s="299" t="s">
        <v>359</v>
      </c>
      <c r="F372" s="299"/>
      <c r="G372" s="243"/>
      <c r="H372" s="244"/>
      <c r="I372" s="245"/>
      <c r="J372" s="131" t="s">
        <v>386</v>
      </c>
      <c r="K372" s="130"/>
      <c r="L372" s="130"/>
      <c r="M372" s="129"/>
      <c r="N372" s="122"/>
      <c r="V372" s="133"/>
    </row>
    <row r="373" spans="1:22" ht="13.5" thickBot="1">
      <c r="A373" s="301"/>
      <c r="B373" s="145"/>
      <c r="C373" s="145"/>
      <c r="D373" s="128"/>
      <c r="E373" s="144" t="s">
        <v>365</v>
      </c>
      <c r="F373" s="143"/>
      <c r="G373" s="240"/>
      <c r="H373" s="241"/>
      <c r="I373" s="242"/>
      <c r="J373" s="131" t="s">
        <v>385</v>
      </c>
      <c r="K373" s="130"/>
      <c r="L373" s="130"/>
      <c r="M373" s="129"/>
      <c r="N373" s="122"/>
      <c r="V373" s="133"/>
    </row>
    <row r="374" spans="1:22" ht="24" thickTop="1" thickBot="1">
      <c r="A374" s="296">
        <f>A370+1</f>
        <v>90</v>
      </c>
      <c r="B374" s="201" t="s">
        <v>331</v>
      </c>
      <c r="C374" s="201" t="s">
        <v>333</v>
      </c>
      <c r="D374" s="201" t="s">
        <v>334</v>
      </c>
      <c r="E374" s="238" t="s">
        <v>335</v>
      </c>
      <c r="F374" s="238"/>
      <c r="G374" s="238" t="s">
        <v>319</v>
      </c>
      <c r="H374" s="239"/>
      <c r="I374" s="141"/>
      <c r="J374" s="140" t="s">
        <v>368</v>
      </c>
      <c r="K374" s="139"/>
      <c r="L374" s="139"/>
      <c r="M374" s="138"/>
      <c r="N374" s="122"/>
      <c r="V374" s="133"/>
    </row>
    <row r="375" spans="1:22" ht="13.5" thickBot="1">
      <c r="A375" s="300"/>
      <c r="B375" s="136"/>
      <c r="C375" s="136"/>
      <c r="D375" s="137"/>
      <c r="E375" s="136"/>
      <c r="F375" s="136"/>
      <c r="G375" s="246"/>
      <c r="H375" s="247"/>
      <c r="I375" s="248"/>
      <c r="J375" s="135" t="s">
        <v>368</v>
      </c>
      <c r="K375" s="135"/>
      <c r="L375" s="135"/>
      <c r="M375" s="134"/>
      <c r="N375" s="122"/>
      <c r="V375" s="133">
        <f>G375</f>
        <v>0</v>
      </c>
    </row>
    <row r="376" spans="1:22" ht="23.25" thickBot="1">
      <c r="A376" s="300"/>
      <c r="B376" s="204" t="s">
        <v>355</v>
      </c>
      <c r="C376" s="204" t="s">
        <v>356</v>
      </c>
      <c r="D376" s="204" t="s">
        <v>358</v>
      </c>
      <c r="E376" s="299" t="s">
        <v>359</v>
      </c>
      <c r="F376" s="299"/>
      <c r="G376" s="243"/>
      <c r="H376" s="244"/>
      <c r="I376" s="245"/>
      <c r="J376" s="131" t="s">
        <v>386</v>
      </c>
      <c r="K376" s="130"/>
      <c r="L376" s="130"/>
      <c r="M376" s="129"/>
      <c r="N376" s="122"/>
      <c r="V376" s="133"/>
    </row>
    <row r="377" spans="1:22" ht="13.5" thickBot="1">
      <c r="A377" s="301"/>
      <c r="B377" s="145"/>
      <c r="C377" s="145"/>
      <c r="D377" s="128"/>
      <c r="E377" s="144" t="s">
        <v>365</v>
      </c>
      <c r="F377" s="143"/>
      <c r="G377" s="240"/>
      <c r="H377" s="241"/>
      <c r="I377" s="242"/>
      <c r="J377" s="131" t="s">
        <v>385</v>
      </c>
      <c r="K377" s="130"/>
      <c r="L377" s="130"/>
      <c r="M377" s="129"/>
      <c r="N377" s="122"/>
      <c r="V377" s="133"/>
    </row>
    <row r="378" spans="1:22" ht="24" thickTop="1" thickBot="1">
      <c r="A378" s="296">
        <f>A374+1</f>
        <v>91</v>
      </c>
      <c r="B378" s="201" t="s">
        <v>331</v>
      </c>
      <c r="C378" s="201" t="s">
        <v>333</v>
      </c>
      <c r="D378" s="201" t="s">
        <v>334</v>
      </c>
      <c r="E378" s="238" t="s">
        <v>335</v>
      </c>
      <c r="F378" s="238"/>
      <c r="G378" s="238" t="s">
        <v>319</v>
      </c>
      <c r="H378" s="239"/>
      <c r="I378" s="141"/>
      <c r="J378" s="140" t="s">
        <v>368</v>
      </c>
      <c r="K378" s="139"/>
      <c r="L378" s="139"/>
      <c r="M378" s="138"/>
      <c r="N378" s="122"/>
      <c r="V378" s="133"/>
    </row>
    <row r="379" spans="1:22" ht="13.5" thickBot="1">
      <c r="A379" s="300"/>
      <c r="B379" s="136"/>
      <c r="C379" s="136"/>
      <c r="D379" s="137"/>
      <c r="E379" s="136"/>
      <c r="F379" s="136"/>
      <c r="G379" s="246"/>
      <c r="H379" s="247"/>
      <c r="I379" s="248"/>
      <c r="J379" s="135" t="s">
        <v>368</v>
      </c>
      <c r="K379" s="135"/>
      <c r="L379" s="135"/>
      <c r="M379" s="134"/>
      <c r="N379" s="122"/>
      <c r="V379" s="133">
        <f>G379</f>
        <v>0</v>
      </c>
    </row>
    <row r="380" spans="1:22" ht="23.25" thickBot="1">
      <c r="A380" s="300"/>
      <c r="B380" s="204" t="s">
        <v>355</v>
      </c>
      <c r="C380" s="204" t="s">
        <v>356</v>
      </c>
      <c r="D380" s="204" t="s">
        <v>358</v>
      </c>
      <c r="E380" s="299" t="s">
        <v>359</v>
      </c>
      <c r="F380" s="299"/>
      <c r="G380" s="243"/>
      <c r="H380" s="244"/>
      <c r="I380" s="245"/>
      <c r="J380" s="131" t="s">
        <v>386</v>
      </c>
      <c r="K380" s="130"/>
      <c r="L380" s="130"/>
      <c r="M380" s="129"/>
      <c r="N380" s="122"/>
      <c r="V380" s="133"/>
    </row>
    <row r="381" spans="1:22" ht="13.5" thickBot="1">
      <c r="A381" s="301"/>
      <c r="B381" s="145"/>
      <c r="C381" s="145"/>
      <c r="D381" s="128"/>
      <c r="E381" s="144" t="s">
        <v>365</v>
      </c>
      <c r="F381" s="143"/>
      <c r="G381" s="240"/>
      <c r="H381" s="241"/>
      <c r="I381" s="242"/>
      <c r="J381" s="131" t="s">
        <v>385</v>
      </c>
      <c r="K381" s="130"/>
      <c r="L381" s="130"/>
      <c r="M381" s="129"/>
      <c r="N381" s="122"/>
      <c r="V381" s="133"/>
    </row>
    <row r="382" spans="1:22" ht="24" thickTop="1" thickBot="1">
      <c r="A382" s="296">
        <f>A378+1</f>
        <v>92</v>
      </c>
      <c r="B382" s="201" t="s">
        <v>331</v>
      </c>
      <c r="C382" s="201" t="s">
        <v>333</v>
      </c>
      <c r="D382" s="201" t="s">
        <v>334</v>
      </c>
      <c r="E382" s="238" t="s">
        <v>335</v>
      </c>
      <c r="F382" s="238"/>
      <c r="G382" s="238" t="s">
        <v>319</v>
      </c>
      <c r="H382" s="239"/>
      <c r="I382" s="141"/>
      <c r="J382" s="140" t="s">
        <v>368</v>
      </c>
      <c r="K382" s="139"/>
      <c r="L382" s="139"/>
      <c r="M382" s="138"/>
      <c r="N382" s="122"/>
      <c r="V382" s="133"/>
    </row>
    <row r="383" spans="1:22" ht="13.5" thickBot="1">
      <c r="A383" s="300"/>
      <c r="B383" s="136"/>
      <c r="C383" s="136"/>
      <c r="D383" s="137"/>
      <c r="E383" s="136"/>
      <c r="F383" s="136"/>
      <c r="G383" s="246"/>
      <c r="H383" s="247"/>
      <c r="I383" s="248"/>
      <c r="J383" s="135" t="s">
        <v>368</v>
      </c>
      <c r="K383" s="135"/>
      <c r="L383" s="135"/>
      <c r="M383" s="134"/>
      <c r="N383" s="122"/>
      <c r="V383" s="133">
        <f>G383</f>
        <v>0</v>
      </c>
    </row>
    <row r="384" spans="1:22" ht="23.25" thickBot="1">
      <c r="A384" s="300"/>
      <c r="B384" s="204" t="s">
        <v>355</v>
      </c>
      <c r="C384" s="204" t="s">
        <v>356</v>
      </c>
      <c r="D384" s="204" t="s">
        <v>358</v>
      </c>
      <c r="E384" s="299" t="s">
        <v>359</v>
      </c>
      <c r="F384" s="299"/>
      <c r="G384" s="243"/>
      <c r="H384" s="244"/>
      <c r="I384" s="245"/>
      <c r="J384" s="131" t="s">
        <v>386</v>
      </c>
      <c r="K384" s="130"/>
      <c r="L384" s="130"/>
      <c r="M384" s="129"/>
      <c r="N384" s="122"/>
      <c r="V384" s="133"/>
    </row>
    <row r="385" spans="1:22" ht="13.5" thickBot="1">
      <c r="A385" s="301"/>
      <c r="B385" s="145"/>
      <c r="C385" s="145"/>
      <c r="D385" s="128"/>
      <c r="E385" s="144" t="s">
        <v>365</v>
      </c>
      <c r="F385" s="143"/>
      <c r="G385" s="240"/>
      <c r="H385" s="241"/>
      <c r="I385" s="242"/>
      <c r="J385" s="131" t="s">
        <v>385</v>
      </c>
      <c r="K385" s="130"/>
      <c r="L385" s="130"/>
      <c r="M385" s="129"/>
      <c r="N385" s="122"/>
      <c r="V385" s="133"/>
    </row>
    <row r="386" spans="1:22" ht="24" thickTop="1" thickBot="1">
      <c r="A386" s="296">
        <f>A382+1</f>
        <v>93</v>
      </c>
      <c r="B386" s="201" t="s">
        <v>331</v>
      </c>
      <c r="C386" s="201" t="s">
        <v>333</v>
      </c>
      <c r="D386" s="201" t="s">
        <v>334</v>
      </c>
      <c r="E386" s="238" t="s">
        <v>335</v>
      </c>
      <c r="F386" s="238"/>
      <c r="G386" s="238" t="s">
        <v>319</v>
      </c>
      <c r="H386" s="239"/>
      <c r="I386" s="141"/>
      <c r="J386" s="140" t="s">
        <v>368</v>
      </c>
      <c r="K386" s="139"/>
      <c r="L386" s="139"/>
      <c r="M386" s="138"/>
      <c r="N386" s="122"/>
      <c r="V386" s="133"/>
    </row>
    <row r="387" spans="1:22" ht="13.5" thickBot="1">
      <c r="A387" s="300"/>
      <c r="B387" s="136"/>
      <c r="C387" s="136"/>
      <c r="D387" s="137"/>
      <c r="E387" s="136"/>
      <c r="F387" s="136"/>
      <c r="G387" s="246"/>
      <c r="H387" s="247"/>
      <c r="I387" s="248"/>
      <c r="J387" s="135" t="s">
        <v>368</v>
      </c>
      <c r="K387" s="135"/>
      <c r="L387" s="135"/>
      <c r="M387" s="134"/>
      <c r="N387" s="122"/>
      <c r="V387" s="133">
        <f>G387</f>
        <v>0</v>
      </c>
    </row>
    <row r="388" spans="1:22" ht="23.25" thickBot="1">
      <c r="A388" s="300"/>
      <c r="B388" s="204" t="s">
        <v>355</v>
      </c>
      <c r="C388" s="204" t="s">
        <v>356</v>
      </c>
      <c r="D388" s="204" t="s">
        <v>358</v>
      </c>
      <c r="E388" s="299" t="s">
        <v>359</v>
      </c>
      <c r="F388" s="299"/>
      <c r="G388" s="243"/>
      <c r="H388" s="244"/>
      <c r="I388" s="245"/>
      <c r="J388" s="131" t="s">
        <v>386</v>
      </c>
      <c r="K388" s="130"/>
      <c r="L388" s="130"/>
      <c r="M388" s="129"/>
      <c r="N388" s="122"/>
      <c r="V388" s="133"/>
    </row>
    <row r="389" spans="1:22" ht="13.5" thickBot="1">
      <c r="A389" s="301"/>
      <c r="B389" s="145"/>
      <c r="C389" s="145"/>
      <c r="D389" s="128"/>
      <c r="E389" s="144" t="s">
        <v>365</v>
      </c>
      <c r="F389" s="143"/>
      <c r="G389" s="240"/>
      <c r="H389" s="241"/>
      <c r="I389" s="242"/>
      <c r="J389" s="131" t="s">
        <v>385</v>
      </c>
      <c r="K389" s="130"/>
      <c r="L389" s="130"/>
      <c r="M389" s="129"/>
      <c r="N389" s="122"/>
      <c r="V389" s="133"/>
    </row>
    <row r="390" spans="1:22" ht="24" thickTop="1" thickBot="1">
      <c r="A390" s="296">
        <f>A386+1</f>
        <v>94</v>
      </c>
      <c r="B390" s="201" t="s">
        <v>331</v>
      </c>
      <c r="C390" s="201" t="s">
        <v>333</v>
      </c>
      <c r="D390" s="201" t="s">
        <v>334</v>
      </c>
      <c r="E390" s="238" t="s">
        <v>335</v>
      </c>
      <c r="F390" s="238"/>
      <c r="G390" s="238" t="s">
        <v>319</v>
      </c>
      <c r="H390" s="239"/>
      <c r="I390" s="141"/>
      <c r="J390" s="140" t="s">
        <v>368</v>
      </c>
      <c r="K390" s="139"/>
      <c r="L390" s="139"/>
      <c r="M390" s="138"/>
      <c r="N390" s="122"/>
      <c r="V390" s="133"/>
    </row>
    <row r="391" spans="1:22" ht="13.5" thickBot="1">
      <c r="A391" s="300"/>
      <c r="B391" s="136"/>
      <c r="C391" s="136"/>
      <c r="D391" s="137"/>
      <c r="E391" s="136"/>
      <c r="F391" s="136"/>
      <c r="G391" s="246"/>
      <c r="H391" s="247"/>
      <c r="I391" s="248"/>
      <c r="J391" s="135" t="s">
        <v>368</v>
      </c>
      <c r="K391" s="135"/>
      <c r="L391" s="135"/>
      <c r="M391" s="134"/>
      <c r="N391" s="122"/>
      <c r="V391" s="133">
        <f>G391</f>
        <v>0</v>
      </c>
    </row>
    <row r="392" spans="1:22" ht="23.25" thickBot="1">
      <c r="A392" s="300"/>
      <c r="B392" s="204" t="s">
        <v>355</v>
      </c>
      <c r="C392" s="204" t="s">
        <v>356</v>
      </c>
      <c r="D392" s="204" t="s">
        <v>358</v>
      </c>
      <c r="E392" s="299" t="s">
        <v>359</v>
      </c>
      <c r="F392" s="299"/>
      <c r="G392" s="243"/>
      <c r="H392" s="244"/>
      <c r="I392" s="245"/>
      <c r="J392" s="131" t="s">
        <v>386</v>
      </c>
      <c r="K392" s="130"/>
      <c r="L392" s="130"/>
      <c r="M392" s="129"/>
      <c r="N392" s="122"/>
      <c r="V392" s="133"/>
    </row>
    <row r="393" spans="1:22" ht="13.5" thickBot="1">
      <c r="A393" s="301"/>
      <c r="B393" s="145"/>
      <c r="C393" s="145"/>
      <c r="D393" s="128"/>
      <c r="E393" s="144" t="s">
        <v>365</v>
      </c>
      <c r="F393" s="143"/>
      <c r="G393" s="240"/>
      <c r="H393" s="241"/>
      <c r="I393" s="242"/>
      <c r="J393" s="131" t="s">
        <v>385</v>
      </c>
      <c r="K393" s="130"/>
      <c r="L393" s="130"/>
      <c r="M393" s="129"/>
      <c r="N393" s="122"/>
      <c r="V393" s="133"/>
    </row>
    <row r="394" spans="1:22" ht="24" thickTop="1" thickBot="1">
      <c r="A394" s="296">
        <f>A390+1</f>
        <v>95</v>
      </c>
      <c r="B394" s="201" t="s">
        <v>331</v>
      </c>
      <c r="C394" s="201" t="s">
        <v>333</v>
      </c>
      <c r="D394" s="201" t="s">
        <v>334</v>
      </c>
      <c r="E394" s="238" t="s">
        <v>335</v>
      </c>
      <c r="F394" s="238"/>
      <c r="G394" s="238" t="s">
        <v>319</v>
      </c>
      <c r="H394" s="239"/>
      <c r="I394" s="141"/>
      <c r="J394" s="140" t="s">
        <v>368</v>
      </c>
      <c r="K394" s="139"/>
      <c r="L394" s="139"/>
      <c r="M394" s="138"/>
      <c r="N394" s="122"/>
      <c r="V394" s="133"/>
    </row>
    <row r="395" spans="1:22" ht="13.5" thickBot="1">
      <c r="A395" s="300"/>
      <c r="B395" s="136"/>
      <c r="C395" s="136"/>
      <c r="D395" s="137"/>
      <c r="E395" s="136"/>
      <c r="F395" s="136"/>
      <c r="G395" s="246"/>
      <c r="H395" s="247"/>
      <c r="I395" s="248"/>
      <c r="J395" s="135" t="s">
        <v>368</v>
      </c>
      <c r="K395" s="135"/>
      <c r="L395" s="135"/>
      <c r="M395" s="134"/>
      <c r="N395" s="122"/>
      <c r="V395" s="133">
        <f>G395</f>
        <v>0</v>
      </c>
    </row>
    <row r="396" spans="1:22" ht="23.25" thickBot="1">
      <c r="A396" s="300"/>
      <c r="B396" s="204" t="s">
        <v>355</v>
      </c>
      <c r="C396" s="204" t="s">
        <v>356</v>
      </c>
      <c r="D396" s="204" t="s">
        <v>358</v>
      </c>
      <c r="E396" s="299" t="s">
        <v>359</v>
      </c>
      <c r="F396" s="299"/>
      <c r="G396" s="243"/>
      <c r="H396" s="244"/>
      <c r="I396" s="245"/>
      <c r="J396" s="131" t="s">
        <v>386</v>
      </c>
      <c r="K396" s="130"/>
      <c r="L396" s="130"/>
      <c r="M396" s="129"/>
      <c r="N396" s="122"/>
      <c r="V396" s="133"/>
    </row>
    <row r="397" spans="1:22" ht="13.5" thickBot="1">
      <c r="A397" s="301"/>
      <c r="B397" s="145"/>
      <c r="C397" s="145"/>
      <c r="D397" s="128"/>
      <c r="E397" s="144" t="s">
        <v>365</v>
      </c>
      <c r="F397" s="143"/>
      <c r="G397" s="240"/>
      <c r="H397" s="241"/>
      <c r="I397" s="242"/>
      <c r="J397" s="131" t="s">
        <v>385</v>
      </c>
      <c r="K397" s="130"/>
      <c r="L397" s="130"/>
      <c r="M397" s="129"/>
      <c r="N397" s="122"/>
      <c r="V397" s="133"/>
    </row>
    <row r="398" spans="1:22" ht="24" thickTop="1" thickBot="1">
      <c r="A398" s="296">
        <f>A394+1</f>
        <v>96</v>
      </c>
      <c r="B398" s="201" t="s">
        <v>331</v>
      </c>
      <c r="C398" s="201" t="s">
        <v>333</v>
      </c>
      <c r="D398" s="201" t="s">
        <v>334</v>
      </c>
      <c r="E398" s="238" t="s">
        <v>335</v>
      </c>
      <c r="F398" s="238"/>
      <c r="G398" s="238" t="s">
        <v>319</v>
      </c>
      <c r="H398" s="239"/>
      <c r="I398" s="141"/>
      <c r="J398" s="140" t="s">
        <v>368</v>
      </c>
      <c r="K398" s="139"/>
      <c r="L398" s="139"/>
      <c r="M398" s="138"/>
      <c r="N398" s="122"/>
      <c r="V398" s="133"/>
    </row>
    <row r="399" spans="1:22" ht="13.5" thickBot="1">
      <c r="A399" s="300"/>
      <c r="B399" s="136"/>
      <c r="C399" s="136"/>
      <c r="D399" s="137"/>
      <c r="E399" s="136"/>
      <c r="F399" s="136"/>
      <c r="G399" s="246"/>
      <c r="H399" s="247"/>
      <c r="I399" s="248"/>
      <c r="J399" s="135" t="s">
        <v>368</v>
      </c>
      <c r="K399" s="135"/>
      <c r="L399" s="135"/>
      <c r="M399" s="134"/>
      <c r="N399" s="122"/>
      <c r="V399" s="133">
        <f>G399</f>
        <v>0</v>
      </c>
    </row>
    <row r="400" spans="1:22" ht="23.25" thickBot="1">
      <c r="A400" s="300"/>
      <c r="B400" s="204" t="s">
        <v>355</v>
      </c>
      <c r="C400" s="204" t="s">
        <v>356</v>
      </c>
      <c r="D400" s="204" t="s">
        <v>358</v>
      </c>
      <c r="E400" s="299" t="s">
        <v>359</v>
      </c>
      <c r="F400" s="299"/>
      <c r="G400" s="243"/>
      <c r="H400" s="244"/>
      <c r="I400" s="245"/>
      <c r="J400" s="131" t="s">
        <v>386</v>
      </c>
      <c r="K400" s="130"/>
      <c r="L400" s="130"/>
      <c r="M400" s="129"/>
      <c r="N400" s="122"/>
      <c r="V400" s="133"/>
    </row>
    <row r="401" spans="1:22" ht="13.5" thickBot="1">
      <c r="A401" s="301"/>
      <c r="B401" s="145"/>
      <c r="C401" s="145"/>
      <c r="D401" s="128"/>
      <c r="E401" s="144" t="s">
        <v>365</v>
      </c>
      <c r="F401" s="143"/>
      <c r="G401" s="240"/>
      <c r="H401" s="241"/>
      <c r="I401" s="242"/>
      <c r="J401" s="131" t="s">
        <v>385</v>
      </c>
      <c r="K401" s="130"/>
      <c r="L401" s="130"/>
      <c r="M401" s="129"/>
      <c r="N401" s="122"/>
      <c r="V401" s="133"/>
    </row>
    <row r="402" spans="1:22" ht="24" thickTop="1" thickBot="1">
      <c r="A402" s="296">
        <f>A398+1</f>
        <v>97</v>
      </c>
      <c r="B402" s="201" t="s">
        <v>331</v>
      </c>
      <c r="C402" s="201" t="s">
        <v>333</v>
      </c>
      <c r="D402" s="201" t="s">
        <v>334</v>
      </c>
      <c r="E402" s="238" t="s">
        <v>335</v>
      </c>
      <c r="F402" s="238"/>
      <c r="G402" s="238" t="s">
        <v>319</v>
      </c>
      <c r="H402" s="239"/>
      <c r="I402" s="141"/>
      <c r="J402" s="140" t="s">
        <v>368</v>
      </c>
      <c r="K402" s="139"/>
      <c r="L402" s="139"/>
      <c r="M402" s="138"/>
      <c r="N402" s="122"/>
      <c r="V402" s="133"/>
    </row>
    <row r="403" spans="1:22" ht="13.5" thickBot="1">
      <c r="A403" s="300"/>
      <c r="B403" s="136"/>
      <c r="C403" s="136"/>
      <c r="D403" s="137"/>
      <c r="E403" s="136"/>
      <c r="F403" s="136"/>
      <c r="G403" s="246"/>
      <c r="H403" s="247"/>
      <c r="I403" s="248"/>
      <c r="J403" s="135" t="s">
        <v>368</v>
      </c>
      <c r="K403" s="135"/>
      <c r="L403" s="135"/>
      <c r="M403" s="134"/>
      <c r="N403" s="122"/>
      <c r="V403" s="133">
        <f>G403</f>
        <v>0</v>
      </c>
    </row>
    <row r="404" spans="1:22" ht="23.25" thickBot="1">
      <c r="A404" s="300"/>
      <c r="B404" s="204" t="s">
        <v>355</v>
      </c>
      <c r="C404" s="204" t="s">
        <v>356</v>
      </c>
      <c r="D404" s="204" t="s">
        <v>358</v>
      </c>
      <c r="E404" s="299" t="s">
        <v>359</v>
      </c>
      <c r="F404" s="299"/>
      <c r="G404" s="243"/>
      <c r="H404" s="244"/>
      <c r="I404" s="245"/>
      <c r="J404" s="131" t="s">
        <v>386</v>
      </c>
      <c r="K404" s="130"/>
      <c r="L404" s="130"/>
      <c r="M404" s="129"/>
      <c r="N404" s="122"/>
      <c r="V404" s="133"/>
    </row>
    <row r="405" spans="1:22" ht="13.5" thickBot="1">
      <c r="A405" s="301"/>
      <c r="B405" s="145"/>
      <c r="C405" s="145"/>
      <c r="D405" s="128"/>
      <c r="E405" s="144" t="s">
        <v>365</v>
      </c>
      <c r="F405" s="143"/>
      <c r="G405" s="240"/>
      <c r="H405" s="241"/>
      <c r="I405" s="242"/>
      <c r="J405" s="131" t="s">
        <v>385</v>
      </c>
      <c r="K405" s="130"/>
      <c r="L405" s="130"/>
      <c r="M405" s="129"/>
      <c r="N405" s="122"/>
      <c r="V405" s="133"/>
    </row>
    <row r="406" spans="1:22" ht="24" thickTop="1" thickBot="1">
      <c r="A406" s="296">
        <f>A402+1</f>
        <v>98</v>
      </c>
      <c r="B406" s="201" t="s">
        <v>331</v>
      </c>
      <c r="C406" s="201" t="s">
        <v>333</v>
      </c>
      <c r="D406" s="201" t="s">
        <v>334</v>
      </c>
      <c r="E406" s="238" t="s">
        <v>335</v>
      </c>
      <c r="F406" s="238"/>
      <c r="G406" s="238" t="s">
        <v>319</v>
      </c>
      <c r="H406" s="239"/>
      <c r="I406" s="141"/>
      <c r="J406" s="140" t="s">
        <v>368</v>
      </c>
      <c r="K406" s="139"/>
      <c r="L406" s="139"/>
      <c r="M406" s="138"/>
      <c r="N406" s="122"/>
      <c r="V406" s="133"/>
    </row>
    <row r="407" spans="1:22" ht="13.5" thickBot="1">
      <c r="A407" s="300"/>
      <c r="B407" s="136"/>
      <c r="C407" s="136"/>
      <c r="D407" s="137"/>
      <c r="E407" s="136"/>
      <c r="F407" s="136"/>
      <c r="G407" s="246"/>
      <c r="H407" s="247"/>
      <c r="I407" s="248"/>
      <c r="J407" s="135" t="s">
        <v>368</v>
      </c>
      <c r="K407" s="135"/>
      <c r="L407" s="135"/>
      <c r="M407" s="134"/>
      <c r="N407" s="122"/>
      <c r="V407" s="133">
        <f>G407</f>
        <v>0</v>
      </c>
    </row>
    <row r="408" spans="1:22" ht="23.25" thickBot="1">
      <c r="A408" s="300"/>
      <c r="B408" s="204" t="s">
        <v>355</v>
      </c>
      <c r="C408" s="204" t="s">
        <v>356</v>
      </c>
      <c r="D408" s="204" t="s">
        <v>358</v>
      </c>
      <c r="E408" s="299" t="s">
        <v>359</v>
      </c>
      <c r="F408" s="299"/>
      <c r="G408" s="243"/>
      <c r="H408" s="244"/>
      <c r="I408" s="245"/>
      <c r="J408" s="131" t="s">
        <v>386</v>
      </c>
      <c r="K408" s="130"/>
      <c r="L408" s="130"/>
      <c r="M408" s="129"/>
      <c r="N408" s="122"/>
      <c r="V408" s="133"/>
    </row>
    <row r="409" spans="1:22" ht="13.5" thickBot="1">
      <c r="A409" s="301"/>
      <c r="B409" s="145"/>
      <c r="C409" s="145"/>
      <c r="D409" s="128"/>
      <c r="E409" s="144" t="s">
        <v>365</v>
      </c>
      <c r="F409" s="143"/>
      <c r="G409" s="240"/>
      <c r="H409" s="241"/>
      <c r="I409" s="242"/>
      <c r="J409" s="131" t="s">
        <v>385</v>
      </c>
      <c r="K409" s="130"/>
      <c r="L409" s="130"/>
      <c r="M409" s="129"/>
      <c r="N409" s="122"/>
      <c r="V409" s="133"/>
    </row>
    <row r="410" spans="1:22" ht="24" thickTop="1" thickBot="1">
      <c r="A410" s="296">
        <f>A406+1</f>
        <v>99</v>
      </c>
      <c r="B410" s="201" t="s">
        <v>331</v>
      </c>
      <c r="C410" s="201" t="s">
        <v>333</v>
      </c>
      <c r="D410" s="201" t="s">
        <v>334</v>
      </c>
      <c r="E410" s="238" t="s">
        <v>335</v>
      </c>
      <c r="F410" s="238"/>
      <c r="G410" s="238" t="s">
        <v>319</v>
      </c>
      <c r="H410" s="239"/>
      <c r="I410" s="141"/>
      <c r="J410" s="140" t="s">
        <v>368</v>
      </c>
      <c r="K410" s="139"/>
      <c r="L410" s="139"/>
      <c r="M410" s="138"/>
      <c r="N410" s="122"/>
      <c r="V410" s="133"/>
    </row>
    <row r="411" spans="1:22" ht="13.5" thickBot="1">
      <c r="A411" s="300"/>
      <c r="B411" s="136"/>
      <c r="C411" s="136"/>
      <c r="D411" s="137"/>
      <c r="E411" s="136"/>
      <c r="F411" s="136"/>
      <c r="G411" s="246"/>
      <c r="H411" s="247"/>
      <c r="I411" s="248"/>
      <c r="J411" s="135" t="s">
        <v>368</v>
      </c>
      <c r="K411" s="135"/>
      <c r="L411" s="135"/>
      <c r="M411" s="134"/>
      <c r="N411" s="122"/>
      <c r="V411" s="133">
        <f>G411</f>
        <v>0</v>
      </c>
    </row>
    <row r="412" spans="1:22" ht="23.25" thickBot="1">
      <c r="A412" s="300"/>
      <c r="B412" s="204" t="s">
        <v>355</v>
      </c>
      <c r="C412" s="204" t="s">
        <v>356</v>
      </c>
      <c r="D412" s="204" t="s">
        <v>358</v>
      </c>
      <c r="E412" s="299" t="s">
        <v>359</v>
      </c>
      <c r="F412" s="299"/>
      <c r="G412" s="243"/>
      <c r="H412" s="244"/>
      <c r="I412" s="245"/>
      <c r="J412" s="131" t="s">
        <v>386</v>
      </c>
      <c r="K412" s="130"/>
      <c r="L412" s="130"/>
      <c r="M412" s="129"/>
      <c r="N412" s="122"/>
      <c r="V412" s="133"/>
    </row>
    <row r="413" spans="1:22" ht="13.5" thickBot="1">
      <c r="A413" s="301"/>
      <c r="B413" s="145"/>
      <c r="C413" s="145"/>
      <c r="D413" s="128"/>
      <c r="E413" s="144" t="s">
        <v>365</v>
      </c>
      <c r="F413" s="143"/>
      <c r="G413" s="240"/>
      <c r="H413" s="241"/>
      <c r="I413" s="242"/>
      <c r="J413" s="131" t="s">
        <v>385</v>
      </c>
      <c r="K413" s="130"/>
      <c r="L413" s="130"/>
      <c r="M413" s="129"/>
      <c r="N413" s="122"/>
      <c r="V413" s="133"/>
    </row>
    <row r="414" spans="1:22" ht="24" thickTop="1" thickBot="1">
      <c r="A414" s="296">
        <f>A410+1</f>
        <v>100</v>
      </c>
      <c r="B414" s="201" t="s">
        <v>331</v>
      </c>
      <c r="C414" s="201" t="s">
        <v>333</v>
      </c>
      <c r="D414" s="201" t="s">
        <v>334</v>
      </c>
      <c r="E414" s="238" t="s">
        <v>335</v>
      </c>
      <c r="F414" s="238"/>
      <c r="G414" s="238" t="s">
        <v>319</v>
      </c>
      <c r="H414" s="239"/>
      <c r="I414" s="141"/>
      <c r="J414" s="140" t="s">
        <v>368</v>
      </c>
      <c r="K414" s="139"/>
      <c r="L414" s="139"/>
      <c r="M414" s="138"/>
      <c r="N414" s="122"/>
      <c r="V414" s="133"/>
    </row>
    <row r="415" spans="1:22" ht="13.5" thickBot="1">
      <c r="A415" s="300"/>
      <c r="B415" s="136"/>
      <c r="C415" s="136"/>
      <c r="D415" s="137"/>
      <c r="E415" s="136"/>
      <c r="F415" s="136"/>
      <c r="G415" s="246"/>
      <c r="H415" s="247"/>
      <c r="I415" s="248"/>
      <c r="J415" s="135" t="s">
        <v>368</v>
      </c>
      <c r="K415" s="135"/>
      <c r="L415" s="135"/>
      <c r="M415" s="134"/>
      <c r="N415" s="122"/>
      <c r="V415" s="133">
        <f>G415</f>
        <v>0</v>
      </c>
    </row>
    <row r="416" spans="1:22" ht="23.25" thickBot="1">
      <c r="A416" s="300"/>
      <c r="B416" s="204" t="s">
        <v>355</v>
      </c>
      <c r="C416" s="204" t="s">
        <v>356</v>
      </c>
      <c r="D416" s="204" t="s">
        <v>358</v>
      </c>
      <c r="E416" s="299" t="s">
        <v>359</v>
      </c>
      <c r="F416" s="299"/>
      <c r="G416" s="243"/>
      <c r="H416" s="244"/>
      <c r="I416" s="245"/>
      <c r="J416" s="131" t="s">
        <v>386</v>
      </c>
      <c r="K416" s="130"/>
      <c r="L416" s="130"/>
      <c r="M416" s="129"/>
      <c r="N416" s="122"/>
    </row>
    <row r="417" spans="1:17" ht="13.5" thickBot="1">
      <c r="A417" s="301"/>
      <c r="B417" s="128"/>
      <c r="C417" s="128"/>
      <c r="D417" s="128"/>
      <c r="E417" s="127" t="s">
        <v>365</v>
      </c>
      <c r="F417" s="126"/>
      <c r="G417" s="240"/>
      <c r="H417" s="241"/>
      <c r="I417" s="242"/>
      <c r="J417" s="125" t="s">
        <v>385</v>
      </c>
      <c r="K417" s="124"/>
      <c r="L417" s="124"/>
      <c r="M417" s="123"/>
      <c r="N417" s="122"/>
    </row>
    <row r="418" spans="1:17" ht="13.5" thickTop="1"/>
    <row r="419" spans="1:17" ht="13.5" thickBot="1"/>
    <row r="420" spans="1:17">
      <c r="P420" s="121" t="s">
        <v>400</v>
      </c>
      <c r="Q420" s="120"/>
    </row>
    <row r="421" spans="1:17">
      <c r="P421" s="119"/>
      <c r="Q421" s="199"/>
    </row>
    <row r="422" spans="1:17" ht="36">
      <c r="B422" s="198"/>
      <c r="P422" s="115" t="b">
        <v>0</v>
      </c>
      <c r="Q422" s="116" t="str">
        <f xml:space="preserve"> CONCATENATE("OCTOBER 1, ",$M$7-1,"- MARCH 31, ",$M$7)</f>
        <v>OCTOBER 1, 2019- MARCH 31, 2020</v>
      </c>
    </row>
    <row r="423" spans="1:17" ht="36">
      <c r="B423" s="198"/>
      <c r="P423" s="115" t="b">
        <v>1</v>
      </c>
      <c r="Q423" s="116" t="str">
        <f xml:space="preserve"> CONCATENATE("APRIL 1 - SEPTEMBER 30, ",$M$7)</f>
        <v>APRIL 1 - SEPTEMBER 30, 2020</v>
      </c>
    </row>
    <row r="424" spans="1:17">
      <c r="P424" s="115" t="b">
        <v>0</v>
      </c>
      <c r="Q424" s="114"/>
    </row>
    <row r="425" spans="1:17" ht="13.5" thickBot="1">
      <c r="P425" s="113">
        <v>1</v>
      </c>
      <c r="Q425" s="112"/>
    </row>
  </sheetData>
  <sheetProtection password="C5B7" sheet="1" objects="1" scenarios="1"/>
  <mergeCells count="732">
    <mergeCell ref="A14:A17"/>
    <mergeCell ref="E24:F24"/>
    <mergeCell ref="E22:F22"/>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E148:F14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382:A385"/>
    <mergeCell ref="E382:F382"/>
    <mergeCell ref="E384:F384"/>
    <mergeCell ref="E344:F344"/>
    <mergeCell ref="A346:A349"/>
    <mergeCell ref="E346:F346"/>
    <mergeCell ref="E356:F356"/>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A74:A77"/>
    <mergeCell ref="E74:F74"/>
    <mergeCell ref="A78:A81"/>
    <mergeCell ref="E78:F78"/>
    <mergeCell ref="A62:A65"/>
    <mergeCell ref="E62:F62"/>
    <mergeCell ref="E64:F64"/>
    <mergeCell ref="A66:A69"/>
    <mergeCell ref="E66:F66"/>
    <mergeCell ref="E68:F68"/>
    <mergeCell ref="E80:F80"/>
    <mergeCell ref="E76:F76"/>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E128:F128"/>
    <mergeCell ref="A130:A133"/>
    <mergeCell ref="E130:F130"/>
    <mergeCell ref="E132:F132"/>
    <mergeCell ref="A134:A137"/>
    <mergeCell ref="E134:F134"/>
    <mergeCell ref="E136:F136"/>
    <mergeCell ref="G137:I137"/>
    <mergeCell ref="G136:I136"/>
    <mergeCell ref="G128:I128"/>
    <mergeCell ref="G134:H134"/>
    <mergeCell ref="G135:I135"/>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E214:F214"/>
    <mergeCell ref="E216:F216"/>
    <mergeCell ref="E224:F224"/>
    <mergeCell ref="A226:A229"/>
    <mergeCell ref="E226:F226"/>
    <mergeCell ref="E228:F228"/>
    <mergeCell ref="A230:A233"/>
    <mergeCell ref="E230:F230"/>
    <mergeCell ref="E232:F232"/>
    <mergeCell ref="E260:F260"/>
    <mergeCell ref="A262:A265"/>
    <mergeCell ref="A242:A245"/>
    <mergeCell ref="E242:F242"/>
    <mergeCell ref="E244:F244"/>
    <mergeCell ref="A238:A241"/>
    <mergeCell ref="E238:F238"/>
    <mergeCell ref="A234:A237"/>
    <mergeCell ref="E234:F234"/>
    <mergeCell ref="E236:F236"/>
    <mergeCell ref="A250:A253"/>
    <mergeCell ref="E250:F250"/>
    <mergeCell ref="E252:F252"/>
    <mergeCell ref="A246:A249"/>
    <mergeCell ref="E246:F246"/>
    <mergeCell ref="E248:F248"/>
    <mergeCell ref="A254:A257"/>
    <mergeCell ref="E254:F254"/>
    <mergeCell ref="E256:F256"/>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A282:A285"/>
    <mergeCell ref="E282:F282"/>
    <mergeCell ref="E284:F284"/>
    <mergeCell ref="A286:A289"/>
    <mergeCell ref="E286:F286"/>
    <mergeCell ref="E288:F288"/>
    <mergeCell ref="E294:F294"/>
    <mergeCell ref="A290:A293"/>
    <mergeCell ref="E290:F290"/>
    <mergeCell ref="E292:F292"/>
    <mergeCell ref="A294:A297"/>
    <mergeCell ref="G366:H366"/>
    <mergeCell ref="G367:I367"/>
    <mergeCell ref="G351:I351"/>
    <mergeCell ref="G354:H354"/>
    <mergeCell ref="E296:F296"/>
    <mergeCell ref="A298:A301"/>
    <mergeCell ref="E298:F298"/>
    <mergeCell ref="E300:F300"/>
    <mergeCell ref="A302:A305"/>
    <mergeCell ref="E302:F302"/>
    <mergeCell ref="A342:A345"/>
    <mergeCell ref="E342:F342"/>
    <mergeCell ref="A338:A341"/>
    <mergeCell ref="E338:F338"/>
    <mergeCell ref="E340:F340"/>
    <mergeCell ref="A350:A353"/>
    <mergeCell ref="G333:I333"/>
    <mergeCell ref="G337:I337"/>
    <mergeCell ref="E348:F348"/>
    <mergeCell ref="G341:I341"/>
    <mergeCell ref="G345:I345"/>
    <mergeCell ref="G349:I349"/>
    <mergeCell ref="G353:I353"/>
    <mergeCell ref="G344:I344"/>
    <mergeCell ref="G348:I348"/>
    <mergeCell ref="G352:I352"/>
    <mergeCell ref="G342:H342"/>
    <mergeCell ref="G343:I343"/>
    <mergeCell ref="G346:H346"/>
    <mergeCell ref="G347:I347"/>
    <mergeCell ref="G350:H350"/>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E368:F368"/>
    <mergeCell ref="G15:I15"/>
    <mergeCell ref="G16:I16"/>
    <mergeCell ref="G17:I17"/>
    <mergeCell ref="G25:I25"/>
    <mergeCell ref="G61:I61"/>
    <mergeCell ref="G73:I73"/>
    <mergeCell ref="G29:I29"/>
    <mergeCell ref="G33:I33"/>
    <mergeCell ref="G37:I37"/>
    <mergeCell ref="G52:I52"/>
    <mergeCell ref="G56:I56"/>
    <mergeCell ref="G60:I60"/>
    <mergeCell ref="G50:H50"/>
    <mergeCell ref="G51:I51"/>
    <mergeCell ref="G54:H54"/>
    <mergeCell ref="G55:I55"/>
    <mergeCell ref="G49:I49"/>
    <mergeCell ref="G38:H38"/>
    <mergeCell ref="G39:I39"/>
    <mergeCell ref="G42:H42"/>
    <mergeCell ref="G43:I43"/>
    <mergeCell ref="G46:H46"/>
    <mergeCell ref="G47:I47"/>
    <mergeCell ref="G20:I21"/>
    <mergeCell ref="P2:S2"/>
    <mergeCell ref="P3:S3"/>
    <mergeCell ref="P4:S4"/>
    <mergeCell ref="J2:M4"/>
    <mergeCell ref="A5:M5"/>
    <mergeCell ref="A22:A25"/>
    <mergeCell ref="G59:I59"/>
    <mergeCell ref="G62:H62"/>
    <mergeCell ref="G63:I63"/>
    <mergeCell ref="E52:F52"/>
    <mergeCell ref="A54:A57"/>
    <mergeCell ref="E54:F54"/>
    <mergeCell ref="E56:F56"/>
    <mergeCell ref="A58:A61"/>
    <mergeCell ref="E58:F58"/>
    <mergeCell ref="E60:F60"/>
    <mergeCell ref="J9:J11"/>
    <mergeCell ref="E34:F34"/>
    <mergeCell ref="E36:F36"/>
    <mergeCell ref="D11:F11"/>
    <mergeCell ref="J12:J13"/>
    <mergeCell ref="B9:F9"/>
    <mergeCell ref="B10:F10"/>
    <mergeCell ref="E12:F13"/>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B12:B13"/>
    <mergeCell ref="A6:A13"/>
    <mergeCell ref="B8:N8"/>
    <mergeCell ref="B6:J7"/>
    <mergeCell ref="K12:K13"/>
    <mergeCell ref="L12:L13"/>
    <mergeCell ref="C12:C13"/>
    <mergeCell ref="D12:D13"/>
    <mergeCell ref="G12:I13"/>
    <mergeCell ref="M12:M13"/>
    <mergeCell ref="L9:M11"/>
    <mergeCell ref="K9:K11"/>
    <mergeCell ref="G9:G11"/>
    <mergeCell ref="I9:I11"/>
    <mergeCell ref="H9:H11"/>
    <mergeCell ref="G160:I160"/>
    <mergeCell ref="G152:I152"/>
    <mergeCell ref="G165:I165"/>
    <mergeCell ref="G169:I169"/>
    <mergeCell ref="G173:I173"/>
    <mergeCell ref="G177:I177"/>
    <mergeCell ref="G181:I181"/>
    <mergeCell ref="G153:I153"/>
    <mergeCell ref="G157:I157"/>
    <mergeCell ref="G161:I161"/>
    <mergeCell ref="G168:I168"/>
    <mergeCell ref="G185:I185"/>
    <mergeCell ref="G189:I189"/>
    <mergeCell ref="G193:I193"/>
    <mergeCell ref="G197:I197"/>
    <mergeCell ref="G200:I200"/>
    <mergeCell ref="G198:H198"/>
    <mergeCell ref="G199:I199"/>
    <mergeCell ref="G187:I187"/>
    <mergeCell ref="G190:H190"/>
    <mergeCell ref="G191:I191"/>
    <mergeCell ref="G148:I148"/>
    <mergeCell ref="G142:H142"/>
    <mergeCell ref="G143:I143"/>
    <mergeCell ref="G146:H146"/>
    <mergeCell ref="G147:I147"/>
    <mergeCell ref="G141:I141"/>
    <mergeCell ref="G150:H150"/>
    <mergeCell ref="G151:I151"/>
    <mergeCell ref="G154:H154"/>
    <mergeCell ref="G251:I251"/>
    <mergeCell ref="G201:I201"/>
    <mergeCell ref="G205:I205"/>
    <mergeCell ref="G209:I209"/>
    <mergeCell ref="G213:I213"/>
    <mergeCell ref="G217:I217"/>
    <mergeCell ref="G204:I204"/>
    <mergeCell ref="G208:I208"/>
    <mergeCell ref="G212:I212"/>
    <mergeCell ref="G216:I216"/>
    <mergeCell ref="G206:H206"/>
    <mergeCell ref="G207:I207"/>
    <mergeCell ref="G210:H210"/>
    <mergeCell ref="G211:I211"/>
    <mergeCell ref="G313:I313"/>
    <mergeCell ref="G317:I317"/>
    <mergeCell ref="G321:I321"/>
    <mergeCell ref="G325:I325"/>
    <mergeCell ref="G294:H294"/>
    <mergeCell ref="G295:I295"/>
    <mergeCell ref="G298:H298"/>
    <mergeCell ref="G308:I308"/>
    <mergeCell ref="G312:I312"/>
    <mergeCell ref="G299:I299"/>
    <mergeCell ref="G296:I296"/>
    <mergeCell ref="G289:I289"/>
    <mergeCell ref="G293:I293"/>
    <mergeCell ref="G297:I297"/>
    <mergeCell ref="G301:I301"/>
    <mergeCell ref="G304:I304"/>
    <mergeCell ref="G302:H302"/>
    <mergeCell ref="G303:I303"/>
    <mergeCell ref="G305:I305"/>
    <mergeCell ref="G309:I309"/>
    <mergeCell ref="G292:I292"/>
    <mergeCell ref="G340:I340"/>
    <mergeCell ref="G323:I323"/>
    <mergeCell ref="G326:H326"/>
    <mergeCell ref="G327:I327"/>
    <mergeCell ref="G335:I335"/>
    <mergeCell ref="G338:H338"/>
    <mergeCell ref="G339:I339"/>
    <mergeCell ref="G336:I336"/>
    <mergeCell ref="G380:I380"/>
    <mergeCell ref="G370:H370"/>
    <mergeCell ref="G357:I357"/>
    <mergeCell ref="G361:I361"/>
    <mergeCell ref="G365:I365"/>
    <mergeCell ref="G369:I369"/>
    <mergeCell ref="G360:I360"/>
    <mergeCell ref="G364:I364"/>
    <mergeCell ref="G368:I368"/>
    <mergeCell ref="G358:H358"/>
    <mergeCell ref="G329:I329"/>
    <mergeCell ref="G356:I356"/>
    <mergeCell ref="G355:I355"/>
    <mergeCell ref="G359:I359"/>
    <mergeCell ref="G362:H362"/>
    <mergeCell ref="G363:I363"/>
    <mergeCell ref="G384:I384"/>
    <mergeCell ref="G371:I371"/>
    <mergeCell ref="G374:H374"/>
    <mergeCell ref="G375:I375"/>
    <mergeCell ref="G378:H378"/>
    <mergeCell ref="G379:I379"/>
    <mergeCell ref="G382:H382"/>
    <mergeCell ref="G376:I376"/>
    <mergeCell ref="G373:I373"/>
    <mergeCell ref="G372:I372"/>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58:H58"/>
    <mergeCell ref="G108:I108"/>
    <mergeCell ref="G101:I101"/>
    <mergeCell ref="G105:I105"/>
    <mergeCell ref="G109:I109"/>
    <mergeCell ref="G94:H94"/>
    <mergeCell ref="G95:I95"/>
    <mergeCell ref="G98:H98"/>
    <mergeCell ref="G99:I99"/>
    <mergeCell ref="G102:H102"/>
    <mergeCell ref="G103:I103"/>
    <mergeCell ref="G77:I77"/>
    <mergeCell ref="G81:I81"/>
    <mergeCell ref="G85:I85"/>
    <mergeCell ref="G66:H66"/>
    <mergeCell ref="G67:I67"/>
    <mergeCell ref="G70:H70"/>
    <mergeCell ref="G64:I64"/>
    <mergeCell ref="G68:I68"/>
    <mergeCell ref="G74:H74"/>
    <mergeCell ref="G75:I75"/>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111:I111"/>
    <mergeCell ref="G155:I155"/>
    <mergeCell ref="G158:H158"/>
    <mergeCell ref="G159:I159"/>
    <mergeCell ref="G156:I156"/>
    <mergeCell ref="G162:H162"/>
    <mergeCell ref="G114:H114"/>
    <mergeCell ref="G115:I115"/>
    <mergeCell ref="G118:H118"/>
    <mergeCell ref="G119:I119"/>
    <mergeCell ref="G122:H122"/>
    <mergeCell ref="G123:I123"/>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277:I277"/>
    <mergeCell ref="G281:I281"/>
    <mergeCell ref="G285:I285"/>
    <mergeCell ref="G194:H194"/>
    <mergeCell ref="G195:I195"/>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330:H330"/>
    <mergeCell ref="G172:I172"/>
    <mergeCell ref="G259:I259"/>
    <mergeCell ref="G262:H262"/>
    <mergeCell ref="G220:I220"/>
    <mergeCell ref="G202:H202"/>
    <mergeCell ref="G203:I203"/>
    <mergeCell ref="G163:I163"/>
    <mergeCell ref="G290:H290"/>
    <mergeCell ref="G291:I291"/>
    <mergeCell ref="G276:I276"/>
    <mergeCell ref="G280:I280"/>
    <mergeCell ref="G284:I284"/>
    <mergeCell ref="G288:I288"/>
    <mergeCell ref="G230:H230"/>
    <mergeCell ref="G231:I231"/>
    <mergeCell ref="G234:H234"/>
    <mergeCell ref="G229:I229"/>
    <mergeCell ref="G233:I233"/>
    <mergeCell ref="G232:I232"/>
    <mergeCell ref="G236:I236"/>
    <mergeCell ref="G235:I235"/>
    <mergeCell ref="G245:I245"/>
    <mergeCell ref="G249:I249"/>
    <mergeCell ref="G240:I240"/>
    <mergeCell ref="G270:H270"/>
    <mergeCell ref="G271:I271"/>
    <mergeCell ref="G258:H258"/>
    <mergeCell ref="G215:I215"/>
    <mergeCell ref="G218:H218"/>
    <mergeCell ref="G219:I219"/>
    <mergeCell ref="G222:H222"/>
    <mergeCell ref="G223:I223"/>
    <mergeCell ref="G248:I248"/>
    <mergeCell ref="G238:H238"/>
    <mergeCell ref="G244:I244"/>
    <mergeCell ref="G228:I228"/>
    <mergeCell ref="G257:I257"/>
    <mergeCell ref="G256:I256"/>
    <mergeCell ref="G254:H254"/>
    <mergeCell ref="G255:I255"/>
    <mergeCell ref="G253:I253"/>
    <mergeCell ref="G252:I252"/>
    <mergeCell ref="G239:I239"/>
    <mergeCell ref="G242:H242"/>
    <mergeCell ref="G243:I243"/>
    <mergeCell ref="G246:H246"/>
    <mergeCell ref="G247:I247"/>
    <mergeCell ref="G250:H250"/>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18:I18"/>
    <mergeCell ref="G274:H274"/>
    <mergeCell ref="G269:I269"/>
    <mergeCell ref="G273:I273"/>
    <mergeCell ref="G260:I260"/>
    <mergeCell ref="G332:I332"/>
    <mergeCell ref="G331:I331"/>
    <mergeCell ref="G334:H334"/>
    <mergeCell ref="G314:H314"/>
    <mergeCell ref="G315:I315"/>
    <mergeCell ref="G318:H318"/>
    <mergeCell ref="G319:I319"/>
    <mergeCell ref="G322:H322"/>
    <mergeCell ref="G96:I96"/>
    <mergeCell ref="G100:I100"/>
    <mergeCell ref="G237:I237"/>
    <mergeCell ref="G241:I241"/>
    <mergeCell ref="G226:H226"/>
    <mergeCell ref="G227:I227"/>
    <mergeCell ref="G221:I221"/>
    <mergeCell ref="G225:I225"/>
    <mergeCell ref="G224:I224"/>
    <mergeCell ref="G214:H214"/>
    <mergeCell ref="G166:H166"/>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621</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Commander, Navy Region Japan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8</v>
      </c>
      <c r="L7" s="16">
        <v>23</v>
      </c>
      <c r="M7" s="17">
        <v>2020</v>
      </c>
      <c r="N7" s="18"/>
      <c r="O7" s="3"/>
      <c r="P7" s="3"/>
      <c r="Q7" s="3"/>
      <c r="R7" s="3"/>
      <c r="S7" s="3"/>
      <c r="T7" s="3"/>
      <c r="U7" s="3"/>
      <c r="V7" s="3"/>
      <c r="W7" s="3"/>
      <c r="X7" s="3"/>
      <c r="Y7" s="3"/>
      <c r="Z7" s="3"/>
    </row>
    <row r="8" spans="1:26" ht="27.75" customHeight="1">
      <c r="A8" s="394"/>
      <c r="B8" s="425" t="s">
        <v>622</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623</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624</v>
      </c>
      <c r="D11" s="423" t="s">
        <v>625</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619</v>
      </c>
      <c r="C19" s="36" t="s">
        <v>626</v>
      </c>
      <c r="D19" s="38">
        <v>43866</v>
      </c>
      <c r="E19" s="36"/>
      <c r="F19" s="36" t="s">
        <v>627</v>
      </c>
      <c r="G19" s="372" t="s">
        <v>628</v>
      </c>
      <c r="H19" s="336"/>
      <c r="I19" s="373"/>
      <c r="J19" s="61" t="s">
        <v>351</v>
      </c>
      <c r="K19" s="61"/>
      <c r="L19" s="61" t="s">
        <v>354</v>
      </c>
      <c r="M19" s="73">
        <v>750.9</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629</v>
      </c>
      <c r="K20" s="64"/>
      <c r="L20" s="64" t="s">
        <v>354</v>
      </c>
      <c r="M20" s="66">
        <v>1043.48</v>
      </c>
      <c r="N20" s="35"/>
      <c r="O20" s="3"/>
      <c r="P20" s="3"/>
      <c r="Q20" s="3"/>
      <c r="R20" s="3"/>
      <c r="S20" s="3"/>
      <c r="T20" s="3"/>
      <c r="U20" s="3"/>
      <c r="V20" s="67"/>
      <c r="W20" s="3"/>
      <c r="X20" s="3"/>
      <c r="Y20" s="3"/>
      <c r="Z20" s="3"/>
    </row>
    <row r="21" spans="1:26" ht="12.75" customHeight="1">
      <c r="A21" s="435"/>
      <c r="B21" s="36" t="s">
        <v>630</v>
      </c>
      <c r="C21" s="36" t="s">
        <v>628</v>
      </c>
      <c r="D21" s="68">
        <v>43868</v>
      </c>
      <c r="E21" s="69" t="s">
        <v>365</v>
      </c>
      <c r="F21" s="70" t="s">
        <v>631</v>
      </c>
      <c r="G21" s="383"/>
      <c r="H21" s="384"/>
      <c r="I21" s="385"/>
      <c r="J21" s="47" t="s">
        <v>632</v>
      </c>
      <c r="K21" s="64"/>
      <c r="L21" s="64" t="s">
        <v>354</v>
      </c>
      <c r="M21" s="66">
        <v>400.18</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633</v>
      </c>
      <c r="C23" s="36" t="s">
        <v>626</v>
      </c>
      <c r="D23" s="38">
        <v>43866</v>
      </c>
      <c r="E23" s="36"/>
      <c r="F23" s="36" t="s">
        <v>627</v>
      </c>
      <c r="G23" s="372" t="s">
        <v>628</v>
      </c>
      <c r="H23" s="336"/>
      <c r="I23" s="373"/>
      <c r="J23" s="61" t="s">
        <v>351</v>
      </c>
      <c r="K23" s="61"/>
      <c r="L23" s="61" t="s">
        <v>354</v>
      </c>
      <c r="M23" s="73">
        <v>750.9</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629</v>
      </c>
      <c r="K24" s="64"/>
      <c r="L24" s="64" t="s">
        <v>354</v>
      </c>
      <c r="M24" s="66">
        <v>1043.48</v>
      </c>
      <c r="N24" s="35"/>
      <c r="O24" s="3"/>
      <c r="P24" s="3"/>
      <c r="Q24" s="3"/>
      <c r="R24" s="3"/>
      <c r="S24" s="3"/>
      <c r="T24" s="3"/>
      <c r="U24" s="3"/>
      <c r="V24" s="67"/>
      <c r="W24" s="3"/>
      <c r="X24" s="3"/>
      <c r="Y24" s="3"/>
      <c r="Z24" s="3"/>
    </row>
    <row r="25" spans="1:26" ht="12.75" customHeight="1">
      <c r="A25" s="435"/>
      <c r="B25" s="36" t="s">
        <v>634</v>
      </c>
      <c r="C25" s="36" t="s">
        <v>628</v>
      </c>
      <c r="D25" s="68">
        <v>43868</v>
      </c>
      <c r="E25" s="69" t="s">
        <v>365</v>
      </c>
      <c r="F25" s="70" t="s">
        <v>631</v>
      </c>
      <c r="G25" s="367"/>
      <c r="H25" s="368"/>
      <c r="I25" s="369"/>
      <c r="J25" s="47" t="s">
        <v>632</v>
      </c>
      <c r="K25" s="64"/>
      <c r="L25" s="64" t="s">
        <v>354</v>
      </c>
      <c r="M25" s="66">
        <v>400.18</v>
      </c>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t="s">
        <v>635</v>
      </c>
      <c r="C27" s="36" t="s">
        <v>626</v>
      </c>
      <c r="D27" s="38">
        <v>43866</v>
      </c>
      <c r="E27" s="36"/>
      <c r="F27" s="36" t="s">
        <v>627</v>
      </c>
      <c r="G27" s="372" t="s">
        <v>628</v>
      </c>
      <c r="H27" s="336"/>
      <c r="I27" s="373"/>
      <c r="J27" s="61" t="s">
        <v>351</v>
      </c>
      <c r="K27" s="61"/>
      <c r="L27" s="61" t="s">
        <v>354</v>
      </c>
      <c r="M27" s="73">
        <v>366.29</v>
      </c>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629</v>
      </c>
      <c r="K28" s="64"/>
      <c r="L28" s="64" t="s">
        <v>354</v>
      </c>
      <c r="M28" s="66">
        <v>1043.48</v>
      </c>
      <c r="N28" s="35"/>
      <c r="O28" s="3"/>
      <c r="P28" s="3"/>
      <c r="Q28" s="3"/>
      <c r="R28" s="3"/>
      <c r="S28" s="3"/>
      <c r="T28" s="3"/>
      <c r="U28" s="3"/>
      <c r="V28" s="67"/>
      <c r="W28" s="3"/>
      <c r="X28" s="3"/>
      <c r="Y28" s="3"/>
      <c r="Z28" s="3"/>
    </row>
    <row r="29" spans="1:26" ht="12.75" customHeight="1">
      <c r="A29" s="435"/>
      <c r="B29" s="36" t="s">
        <v>636</v>
      </c>
      <c r="C29" s="36" t="s">
        <v>628</v>
      </c>
      <c r="D29" s="68">
        <v>43868</v>
      </c>
      <c r="E29" s="69" t="s">
        <v>365</v>
      </c>
      <c r="F29" s="70" t="s">
        <v>631</v>
      </c>
      <c r="G29" s="367"/>
      <c r="H29" s="368"/>
      <c r="I29" s="369"/>
      <c r="J29" s="47" t="s">
        <v>632</v>
      </c>
      <c r="K29" s="64"/>
      <c r="L29" s="64" t="s">
        <v>354</v>
      </c>
      <c r="M29" s="66">
        <v>114.47</v>
      </c>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c r="C31" s="36"/>
      <c r="D31" s="38"/>
      <c r="E31" s="36"/>
      <c r="F31" s="36"/>
      <c r="G31" s="372"/>
      <c r="H31" s="336"/>
      <c r="I31" s="373"/>
      <c r="J31" s="61" t="s">
        <v>368</v>
      </c>
      <c r="K31" s="61"/>
      <c r="L31" s="61"/>
      <c r="M31" s="72"/>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386</v>
      </c>
      <c r="K32" s="64"/>
      <c r="L32" s="64"/>
      <c r="M32" s="71"/>
      <c r="N32" s="35"/>
      <c r="O32" s="3"/>
      <c r="P32" s="3"/>
      <c r="Q32" s="3"/>
      <c r="R32" s="3"/>
      <c r="S32" s="3"/>
      <c r="T32" s="3"/>
      <c r="U32" s="3"/>
      <c r="V32" s="67"/>
      <c r="W32" s="3"/>
      <c r="X32" s="3"/>
      <c r="Y32" s="3"/>
      <c r="Z32" s="3"/>
    </row>
    <row r="33" spans="1:26" ht="12.75" customHeight="1">
      <c r="A33" s="435"/>
      <c r="B33" s="36"/>
      <c r="C33" s="36"/>
      <c r="D33" s="51"/>
      <c r="E33" s="69" t="s">
        <v>365</v>
      </c>
      <c r="F33" s="70"/>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c r="C35" s="36"/>
      <c r="D35" s="38"/>
      <c r="E35" s="36"/>
      <c r="F35" s="36"/>
      <c r="G35" s="372"/>
      <c r="H35" s="336"/>
      <c r="I35" s="373"/>
      <c r="J35" s="61" t="s">
        <v>368</v>
      </c>
      <c r="K35" s="61"/>
      <c r="L35" s="61"/>
      <c r="M35" s="72"/>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386</v>
      </c>
      <c r="K36" s="64"/>
      <c r="L36" s="64"/>
      <c r="M36" s="71"/>
      <c r="N36" s="35"/>
      <c r="O36" s="3"/>
      <c r="P36" s="3"/>
      <c r="Q36" s="3"/>
      <c r="R36" s="3"/>
      <c r="S36" s="3"/>
      <c r="T36" s="3"/>
      <c r="U36" s="3"/>
      <c r="V36" s="67"/>
      <c r="W36" s="3"/>
      <c r="X36" s="3"/>
      <c r="Y36" s="3"/>
      <c r="Z36" s="3"/>
    </row>
    <row r="37" spans="1:26" ht="12.75" customHeight="1">
      <c r="A37" s="435"/>
      <c r="B37" s="36"/>
      <c r="C37" s="36"/>
      <c r="D37" s="51"/>
      <c r="E37" s="69" t="s">
        <v>365</v>
      </c>
      <c r="F37" s="70"/>
      <c r="G37" s="367"/>
      <c r="H37" s="368"/>
      <c r="I37" s="369"/>
      <c r="J37" s="47" t="s">
        <v>385</v>
      </c>
      <c r="K37" s="64"/>
      <c r="L37" s="64"/>
      <c r="M37" s="71"/>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c r="C39" s="36"/>
      <c r="D39" s="38"/>
      <c r="E39" s="36"/>
      <c r="F39" s="36"/>
      <c r="G39" s="372"/>
      <c r="H39" s="336"/>
      <c r="I39" s="373"/>
      <c r="J39" s="61" t="s">
        <v>368</v>
      </c>
      <c r="K39" s="61"/>
      <c r="L39" s="61"/>
      <c r="M39" s="72"/>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386</v>
      </c>
      <c r="K40" s="64"/>
      <c r="L40" s="64"/>
      <c r="M40" s="71"/>
      <c r="N40" s="35"/>
      <c r="O40" s="3"/>
      <c r="P40" s="3"/>
      <c r="Q40" s="3"/>
      <c r="R40" s="3"/>
      <c r="S40" s="3"/>
      <c r="T40" s="3"/>
      <c r="U40" s="3"/>
      <c r="V40" s="67"/>
      <c r="W40" s="3"/>
      <c r="X40" s="3"/>
      <c r="Y40" s="3"/>
      <c r="Z40" s="3"/>
    </row>
    <row r="41" spans="1:26" ht="12.75" customHeight="1">
      <c r="A41" s="435"/>
      <c r="B41" s="36"/>
      <c r="C41" s="36"/>
      <c r="D41" s="51"/>
      <c r="E41" s="69" t="s">
        <v>365</v>
      </c>
      <c r="F41" s="70"/>
      <c r="G41" s="367"/>
      <c r="H41" s="368"/>
      <c r="I41" s="369"/>
      <c r="J41" s="47" t="s">
        <v>385</v>
      </c>
      <c r="K41" s="64"/>
      <c r="L41" s="64"/>
      <c r="M41" s="71"/>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c r="C43" s="36"/>
      <c r="D43" s="38"/>
      <c r="E43" s="36"/>
      <c r="F43" s="36"/>
      <c r="G43" s="372"/>
      <c r="H43" s="336"/>
      <c r="I43" s="373"/>
      <c r="J43" s="61" t="s">
        <v>368</v>
      </c>
      <c r="K43" s="61"/>
      <c r="L43" s="61"/>
      <c r="M43" s="72"/>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c r="C45" s="36"/>
      <c r="D45" s="51"/>
      <c r="E45" s="69" t="s">
        <v>365</v>
      </c>
      <c r="F45" s="70"/>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c r="C47" s="36"/>
      <c r="D47" s="38"/>
      <c r="E47" s="36"/>
      <c r="F47" s="36"/>
      <c r="G47" s="372"/>
      <c r="H47" s="336"/>
      <c r="I47" s="373"/>
      <c r="J47" s="61" t="s">
        <v>368</v>
      </c>
      <c r="K47" s="61"/>
      <c r="L47" s="61"/>
      <c r="M47" s="72"/>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c r="C49" s="36"/>
      <c r="D49" s="51"/>
      <c r="E49" s="69" t="s">
        <v>365</v>
      </c>
      <c r="F49" s="70"/>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c r="C51" s="36"/>
      <c r="D51" s="38"/>
      <c r="E51" s="36"/>
      <c r="F51" s="36"/>
      <c r="G51" s="372"/>
      <c r="H51" s="336"/>
      <c r="I51" s="373"/>
      <c r="J51" s="61" t="s">
        <v>368</v>
      </c>
      <c r="K51" s="61"/>
      <c r="L51" s="61"/>
      <c r="M51" s="72"/>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c r="C53" s="36"/>
      <c r="D53" s="51"/>
      <c r="E53" s="69" t="s">
        <v>365</v>
      </c>
      <c r="F53" s="70"/>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c r="C55" s="36"/>
      <c r="D55" s="38"/>
      <c r="E55" s="36"/>
      <c r="F55" s="36"/>
      <c r="G55" s="372"/>
      <c r="H55" s="336"/>
      <c r="I55" s="373"/>
      <c r="J55" s="61" t="s">
        <v>368</v>
      </c>
      <c r="K55" s="61"/>
      <c r="L55" s="61"/>
      <c r="M55" s="72"/>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386</v>
      </c>
      <c r="K56" s="64"/>
      <c r="L56" s="64"/>
      <c r="M56" s="71"/>
      <c r="N56" s="35"/>
      <c r="O56" s="3"/>
      <c r="P56" s="3"/>
      <c r="Q56" s="3"/>
      <c r="R56" s="3"/>
      <c r="S56" s="3"/>
      <c r="T56" s="3"/>
      <c r="U56" s="3"/>
      <c r="V56" s="67"/>
      <c r="W56" s="3"/>
      <c r="X56" s="3"/>
      <c r="Y56" s="3"/>
      <c r="Z56" s="3"/>
    </row>
    <row r="57" spans="1:26" ht="12.75" customHeight="1">
      <c r="A57" s="435"/>
      <c r="B57" s="36"/>
      <c r="C57" s="36"/>
      <c r="D57" s="51"/>
      <c r="E57" s="69" t="s">
        <v>365</v>
      </c>
      <c r="F57" s="70"/>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c r="C59" s="36"/>
      <c r="D59" s="38"/>
      <c r="E59" s="36"/>
      <c r="F59" s="36"/>
      <c r="G59" s="372"/>
      <c r="H59" s="336"/>
      <c r="I59" s="373"/>
      <c r="J59" s="61" t="s">
        <v>368</v>
      </c>
      <c r="K59" s="61"/>
      <c r="L59" s="61"/>
      <c r="M59" s="72"/>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c r="C61" s="36"/>
      <c r="D61" s="51"/>
      <c r="E61" s="69" t="s">
        <v>365</v>
      </c>
      <c r="F61" s="70"/>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c r="C63" s="36"/>
      <c r="D63" s="38"/>
      <c r="E63" s="36"/>
      <c r="F63" s="36"/>
      <c r="G63" s="372"/>
      <c r="H63" s="336"/>
      <c r="I63" s="373"/>
      <c r="J63" s="61" t="s">
        <v>368</v>
      </c>
      <c r="K63" s="61"/>
      <c r="L63" s="61"/>
      <c r="M63" s="72"/>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c r="C65" s="36"/>
      <c r="D65" s="51"/>
      <c r="E65" s="69" t="s">
        <v>365</v>
      </c>
      <c r="F65" s="70"/>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c r="C67" s="36"/>
      <c r="D67" s="38"/>
      <c r="E67" s="36"/>
      <c r="F67" s="36"/>
      <c r="G67" s="372"/>
      <c r="H67" s="336"/>
      <c r="I67" s="373"/>
      <c r="J67" s="61" t="s">
        <v>368</v>
      </c>
      <c r="K67" s="61"/>
      <c r="L67" s="61"/>
      <c r="M67" s="72"/>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c r="C69" s="36"/>
      <c r="D69" s="51"/>
      <c r="E69" s="69" t="s">
        <v>365</v>
      </c>
      <c r="F69" s="70"/>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c r="C71" s="36"/>
      <c r="D71" s="38"/>
      <c r="E71" s="36"/>
      <c r="F71" s="36"/>
      <c r="G71" s="372"/>
      <c r="H71" s="336"/>
      <c r="I71" s="373"/>
      <c r="J71" s="61" t="s">
        <v>368</v>
      </c>
      <c r="K71" s="61"/>
      <c r="L71" s="61"/>
      <c r="M71" s="72"/>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c r="C73" s="36"/>
      <c r="D73" s="51"/>
      <c r="E73" s="69" t="s">
        <v>365</v>
      </c>
      <c r="F73" s="70"/>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368</v>
      </c>
      <c r="K75" s="61"/>
      <c r="L75" s="61"/>
      <c r="M75" s="72"/>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c r="C77" s="36"/>
      <c r="D77" s="51"/>
      <c r="E77" s="69" t="s">
        <v>365</v>
      </c>
      <c r="F77" s="70"/>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368</v>
      </c>
      <c r="K79" s="61"/>
      <c r="L79" s="61"/>
      <c r="M79" s="72"/>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c r="C81" s="36"/>
      <c r="D81" s="51"/>
      <c r="E81" s="69" t="s">
        <v>365</v>
      </c>
      <c r="F81" s="70"/>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368</v>
      </c>
      <c r="K83" s="61"/>
      <c r="L83" s="61"/>
      <c r="M83" s="72"/>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c r="C85" s="36"/>
      <c r="D85" s="51"/>
      <c r="E85" s="69" t="s">
        <v>365</v>
      </c>
      <c r="F85" s="70"/>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368</v>
      </c>
      <c r="K87" s="61"/>
      <c r="L87" s="61"/>
      <c r="M87" s="72"/>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c r="C89" s="36"/>
      <c r="D89" s="51"/>
      <c r="E89" s="69" t="s">
        <v>365</v>
      </c>
      <c r="F89" s="70"/>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368</v>
      </c>
      <c r="K91" s="61"/>
      <c r="L91" s="61"/>
      <c r="M91" s="7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c r="C93" s="36"/>
      <c r="D93" s="51"/>
      <c r="E93" s="69" t="s">
        <v>365</v>
      </c>
      <c r="F93" s="70"/>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368</v>
      </c>
      <c r="K95" s="61"/>
      <c r="L95" s="61"/>
      <c r="M95" s="72"/>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c r="C97" s="36"/>
      <c r="D97" s="51"/>
      <c r="E97" s="69" t="s">
        <v>365</v>
      </c>
      <c r="F97" s="70"/>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637</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Naval War College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9</v>
      </c>
      <c r="L7" s="16">
        <v>23</v>
      </c>
      <c r="M7" s="17">
        <v>2020</v>
      </c>
      <c r="N7" s="18"/>
      <c r="O7" s="3"/>
      <c r="P7" s="3"/>
      <c r="Q7" s="3"/>
      <c r="R7" s="3"/>
      <c r="S7" s="3"/>
      <c r="T7" s="3"/>
      <c r="U7" s="3"/>
      <c r="V7" s="3"/>
      <c r="W7" s="3"/>
      <c r="X7" s="3"/>
      <c r="Y7" s="3"/>
      <c r="Z7" s="3"/>
    </row>
    <row r="8" spans="1:26" ht="27.75" customHeight="1">
      <c r="A8" s="394"/>
      <c r="B8" s="425" t="s">
        <v>638</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1955</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639</v>
      </c>
      <c r="D11" s="423" t="s">
        <v>640</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641</v>
      </c>
      <c r="C19" s="36" t="s">
        <v>642</v>
      </c>
      <c r="D19" s="38">
        <v>43746</v>
      </c>
      <c r="E19" s="36"/>
      <c r="F19" s="36" t="s">
        <v>643</v>
      </c>
      <c r="G19" s="372" t="s">
        <v>644</v>
      </c>
      <c r="H19" s="336"/>
      <c r="I19" s="373"/>
      <c r="J19" s="61" t="s">
        <v>361</v>
      </c>
      <c r="K19" s="61"/>
      <c r="L19" s="88" t="s">
        <v>354</v>
      </c>
      <c r="M19" s="45">
        <v>1191.93</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395</v>
      </c>
      <c r="K20" s="64"/>
      <c r="L20" s="89" t="s">
        <v>354</v>
      </c>
      <c r="M20" s="49">
        <v>864</v>
      </c>
      <c r="N20" s="35"/>
      <c r="O20" s="3"/>
      <c r="P20" s="3"/>
      <c r="Q20" s="3"/>
      <c r="R20" s="3"/>
      <c r="S20" s="3"/>
      <c r="T20" s="3"/>
      <c r="U20" s="3"/>
      <c r="V20" s="67"/>
      <c r="W20" s="3"/>
      <c r="X20" s="3"/>
      <c r="Y20" s="3"/>
      <c r="Z20" s="3"/>
    </row>
    <row r="21" spans="1:26" ht="12.75" customHeight="1">
      <c r="A21" s="435"/>
      <c r="B21" s="36" t="s">
        <v>550</v>
      </c>
      <c r="C21" s="36" t="s">
        <v>644</v>
      </c>
      <c r="D21" s="68">
        <v>43746</v>
      </c>
      <c r="E21" s="69" t="s">
        <v>365</v>
      </c>
      <c r="F21" s="70" t="s">
        <v>645</v>
      </c>
      <c r="G21" s="383"/>
      <c r="H21" s="384"/>
      <c r="I21" s="385"/>
      <c r="J21" s="47" t="s">
        <v>646</v>
      </c>
      <c r="K21" s="64"/>
      <c r="L21" s="89" t="s">
        <v>354</v>
      </c>
      <c r="M21" s="56">
        <v>60</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647</v>
      </c>
      <c r="C23" s="36" t="s">
        <v>648</v>
      </c>
      <c r="D23" s="38">
        <v>43761</v>
      </c>
      <c r="E23" s="36"/>
      <c r="F23" s="36" t="s">
        <v>649</v>
      </c>
      <c r="G23" s="372" t="s">
        <v>650</v>
      </c>
      <c r="H23" s="336"/>
      <c r="I23" s="373"/>
      <c r="J23" s="61" t="s">
        <v>361</v>
      </c>
      <c r="K23" s="61"/>
      <c r="L23" s="61" t="s">
        <v>354</v>
      </c>
      <c r="M23" s="45">
        <v>544</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395</v>
      </c>
      <c r="K24" s="64"/>
      <c r="L24" s="64" t="s">
        <v>354</v>
      </c>
      <c r="M24" s="49">
        <v>665</v>
      </c>
      <c r="N24" s="35"/>
      <c r="O24" s="3"/>
      <c r="P24" s="3"/>
      <c r="Q24" s="3"/>
      <c r="R24" s="3"/>
      <c r="S24" s="3"/>
      <c r="T24" s="3"/>
      <c r="U24" s="3"/>
      <c r="V24" s="67"/>
      <c r="W24" s="3"/>
      <c r="X24" s="3"/>
      <c r="Y24" s="3"/>
      <c r="Z24" s="3"/>
    </row>
    <row r="25" spans="1:26" ht="12.75" customHeight="1">
      <c r="A25" s="435"/>
      <c r="B25" s="36" t="s">
        <v>651</v>
      </c>
      <c r="C25" s="36" t="s">
        <v>650</v>
      </c>
      <c r="D25" s="68">
        <v>43764</v>
      </c>
      <c r="E25" s="69" t="s">
        <v>365</v>
      </c>
      <c r="F25" s="70" t="s">
        <v>652</v>
      </c>
      <c r="G25" s="367"/>
      <c r="H25" s="368"/>
      <c r="I25" s="369"/>
      <c r="J25" s="47" t="s">
        <v>646</v>
      </c>
      <c r="K25" s="64"/>
      <c r="L25" s="64" t="s">
        <v>354</v>
      </c>
      <c r="M25" s="56">
        <v>350</v>
      </c>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t="s">
        <v>653</v>
      </c>
      <c r="C27" s="36" t="s">
        <v>654</v>
      </c>
      <c r="D27" s="38">
        <v>43751</v>
      </c>
      <c r="E27" s="36"/>
      <c r="F27" s="36" t="s">
        <v>655</v>
      </c>
      <c r="G27" s="372" t="s">
        <v>656</v>
      </c>
      <c r="H27" s="336"/>
      <c r="I27" s="373"/>
      <c r="J27" s="61" t="s">
        <v>361</v>
      </c>
      <c r="K27" s="61"/>
      <c r="L27" s="61" t="s">
        <v>354</v>
      </c>
      <c r="M27" s="45">
        <v>700</v>
      </c>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395</v>
      </c>
      <c r="K28" s="64"/>
      <c r="L28" s="64" t="s">
        <v>354</v>
      </c>
      <c r="M28" s="49">
        <v>1000</v>
      </c>
      <c r="N28" s="35"/>
      <c r="O28" s="3"/>
      <c r="P28" s="3"/>
      <c r="Q28" s="3"/>
      <c r="R28" s="3"/>
      <c r="S28" s="3"/>
      <c r="T28" s="3"/>
      <c r="U28" s="3"/>
      <c r="V28" s="67"/>
      <c r="W28" s="3"/>
      <c r="X28" s="3"/>
      <c r="Y28" s="3"/>
      <c r="Z28" s="3"/>
    </row>
    <row r="29" spans="1:26" ht="12.75" customHeight="1">
      <c r="A29" s="435"/>
      <c r="B29" s="36" t="s">
        <v>550</v>
      </c>
      <c r="C29" s="36" t="s">
        <v>656</v>
      </c>
      <c r="D29" s="68">
        <v>43753</v>
      </c>
      <c r="E29" s="69" t="s">
        <v>365</v>
      </c>
      <c r="F29" s="70" t="s">
        <v>657</v>
      </c>
      <c r="G29" s="367"/>
      <c r="H29" s="368"/>
      <c r="I29" s="369"/>
      <c r="J29" s="47" t="s">
        <v>385</v>
      </c>
      <c r="K29" s="64"/>
      <c r="L29" s="64"/>
      <c r="M29" s="56"/>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t="s">
        <v>653</v>
      </c>
      <c r="C31" s="36" t="s">
        <v>658</v>
      </c>
      <c r="D31" s="38">
        <v>43737</v>
      </c>
      <c r="E31" s="36"/>
      <c r="F31" s="36" t="s">
        <v>659</v>
      </c>
      <c r="G31" s="372" t="s">
        <v>660</v>
      </c>
      <c r="H31" s="336"/>
      <c r="I31" s="373"/>
      <c r="J31" s="61" t="s">
        <v>361</v>
      </c>
      <c r="K31" s="61"/>
      <c r="L31" s="61" t="s">
        <v>354</v>
      </c>
      <c r="M31" s="45">
        <v>2300</v>
      </c>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395</v>
      </c>
      <c r="K32" s="64"/>
      <c r="L32" s="64" t="s">
        <v>354</v>
      </c>
      <c r="M32" s="49">
        <v>1200</v>
      </c>
      <c r="N32" s="35"/>
      <c r="O32" s="3"/>
      <c r="P32" s="3"/>
      <c r="Q32" s="3"/>
      <c r="R32" s="3"/>
      <c r="S32" s="3"/>
      <c r="T32" s="3"/>
      <c r="U32" s="3"/>
      <c r="V32" s="67"/>
      <c r="W32" s="3"/>
      <c r="X32" s="3"/>
      <c r="Y32" s="3"/>
      <c r="Z32" s="3"/>
    </row>
    <row r="33" spans="1:26" ht="12.75" customHeight="1">
      <c r="A33" s="435"/>
      <c r="B33" s="36" t="s">
        <v>550</v>
      </c>
      <c r="C33" s="36" t="s">
        <v>661</v>
      </c>
      <c r="D33" s="68">
        <v>43740</v>
      </c>
      <c r="E33" s="69" t="s">
        <v>365</v>
      </c>
      <c r="F33" s="70" t="s">
        <v>662</v>
      </c>
      <c r="G33" s="367"/>
      <c r="H33" s="368"/>
      <c r="I33" s="369"/>
      <c r="J33" s="47" t="s">
        <v>385</v>
      </c>
      <c r="K33" s="64"/>
      <c r="L33" s="64"/>
      <c r="M33" s="56"/>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t="s">
        <v>653</v>
      </c>
      <c r="C35" s="36" t="s">
        <v>663</v>
      </c>
      <c r="D35" s="38">
        <v>43746</v>
      </c>
      <c r="E35" s="36"/>
      <c r="F35" s="36" t="s">
        <v>664</v>
      </c>
      <c r="G35" s="372" t="s">
        <v>665</v>
      </c>
      <c r="H35" s="336"/>
      <c r="I35" s="373"/>
      <c r="J35" s="61" t="s">
        <v>361</v>
      </c>
      <c r="K35" s="61"/>
      <c r="L35" s="61" t="s">
        <v>354</v>
      </c>
      <c r="M35" s="45">
        <v>2000</v>
      </c>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395</v>
      </c>
      <c r="K36" s="64"/>
      <c r="L36" s="64" t="s">
        <v>354</v>
      </c>
      <c r="M36" s="49">
        <v>1500</v>
      </c>
      <c r="N36" s="35"/>
      <c r="O36" s="3"/>
      <c r="P36" s="3"/>
      <c r="Q36" s="3"/>
      <c r="R36" s="3"/>
      <c r="S36" s="3"/>
      <c r="T36" s="3"/>
      <c r="U36" s="3"/>
      <c r="V36" s="67"/>
      <c r="W36" s="3"/>
      <c r="X36" s="3"/>
      <c r="Y36" s="3"/>
      <c r="Z36" s="3"/>
    </row>
    <row r="37" spans="1:26" ht="12.75" customHeight="1">
      <c r="A37" s="435"/>
      <c r="B37" s="36" t="s">
        <v>550</v>
      </c>
      <c r="C37" s="36" t="s">
        <v>666</v>
      </c>
      <c r="D37" s="68">
        <v>43749</v>
      </c>
      <c r="E37" s="69" t="s">
        <v>365</v>
      </c>
      <c r="F37" s="70" t="s">
        <v>667</v>
      </c>
      <c r="G37" s="367"/>
      <c r="H37" s="368"/>
      <c r="I37" s="369"/>
      <c r="J37" s="47" t="s">
        <v>385</v>
      </c>
      <c r="K37" s="64"/>
      <c r="L37" s="64"/>
      <c r="M37" s="56"/>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t="s">
        <v>668</v>
      </c>
      <c r="C39" s="36" t="s">
        <v>669</v>
      </c>
      <c r="D39" s="38">
        <v>43745</v>
      </c>
      <c r="E39" s="36"/>
      <c r="F39" s="36" t="s">
        <v>670</v>
      </c>
      <c r="G39" s="372" t="s">
        <v>671</v>
      </c>
      <c r="H39" s="336"/>
      <c r="I39" s="373"/>
      <c r="J39" s="61" t="s">
        <v>361</v>
      </c>
      <c r="K39" s="61"/>
      <c r="L39" s="61" t="s">
        <v>354</v>
      </c>
      <c r="M39" s="45">
        <v>200</v>
      </c>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395</v>
      </c>
      <c r="K40" s="64"/>
      <c r="L40" s="64" t="s">
        <v>354</v>
      </c>
      <c r="M40" s="49">
        <v>1313.88</v>
      </c>
      <c r="N40" s="35"/>
      <c r="O40" s="3"/>
      <c r="P40" s="3"/>
      <c r="Q40" s="3"/>
      <c r="R40" s="3"/>
      <c r="S40" s="3"/>
      <c r="T40" s="3"/>
      <c r="U40" s="3"/>
      <c r="V40" s="67"/>
      <c r="W40" s="3"/>
      <c r="X40" s="3"/>
      <c r="Y40" s="3"/>
      <c r="Z40" s="3"/>
    </row>
    <row r="41" spans="1:26" ht="12.75" customHeight="1">
      <c r="A41" s="435"/>
      <c r="B41" s="36" t="s">
        <v>672</v>
      </c>
      <c r="C41" s="36" t="s">
        <v>671</v>
      </c>
      <c r="D41" s="68">
        <v>43749</v>
      </c>
      <c r="E41" s="69" t="s">
        <v>365</v>
      </c>
      <c r="F41" s="70" t="s">
        <v>673</v>
      </c>
      <c r="G41" s="367"/>
      <c r="H41" s="368"/>
      <c r="I41" s="369"/>
      <c r="J41" s="47" t="s">
        <v>646</v>
      </c>
      <c r="K41" s="64"/>
      <c r="L41" s="64" t="s">
        <v>354</v>
      </c>
      <c r="M41" s="56">
        <v>160</v>
      </c>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t="s">
        <v>674</v>
      </c>
      <c r="C43" s="36" t="s">
        <v>671</v>
      </c>
      <c r="D43" s="38">
        <v>43752</v>
      </c>
      <c r="E43" s="36"/>
      <c r="F43" s="36" t="s">
        <v>670</v>
      </c>
      <c r="G43" s="372" t="s">
        <v>671</v>
      </c>
      <c r="H43" s="336"/>
      <c r="I43" s="373"/>
      <c r="J43" s="61" t="s">
        <v>361</v>
      </c>
      <c r="K43" s="61"/>
      <c r="L43" s="61" t="s">
        <v>354</v>
      </c>
      <c r="M43" s="45">
        <v>200</v>
      </c>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395</v>
      </c>
      <c r="K44" s="64"/>
      <c r="L44" s="64" t="s">
        <v>354</v>
      </c>
      <c r="M44" s="49">
        <v>1532.86</v>
      </c>
      <c r="N44" s="35"/>
      <c r="O44" s="3"/>
      <c r="P44" s="3"/>
      <c r="Q44" s="3"/>
      <c r="R44" s="3"/>
      <c r="S44" s="3"/>
      <c r="T44" s="3"/>
      <c r="U44" s="3"/>
      <c r="V44" s="67"/>
      <c r="W44" s="3"/>
      <c r="X44" s="3"/>
      <c r="Y44" s="3"/>
      <c r="Z44" s="3"/>
    </row>
    <row r="45" spans="1:26" ht="12.75" customHeight="1">
      <c r="A45" s="435"/>
      <c r="B45" s="36" t="s">
        <v>675</v>
      </c>
      <c r="C45" s="36" t="s">
        <v>671</v>
      </c>
      <c r="D45" s="68">
        <v>43756</v>
      </c>
      <c r="E45" s="69" t="s">
        <v>365</v>
      </c>
      <c r="F45" s="70" t="s">
        <v>676</v>
      </c>
      <c r="G45" s="367"/>
      <c r="H45" s="368"/>
      <c r="I45" s="369"/>
      <c r="J45" s="47" t="s">
        <v>646</v>
      </c>
      <c r="K45" s="64"/>
      <c r="L45" s="64" t="s">
        <v>354</v>
      </c>
      <c r="M45" s="56">
        <v>160</v>
      </c>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t="s">
        <v>677</v>
      </c>
      <c r="C47" s="36" t="s">
        <v>678</v>
      </c>
      <c r="D47" s="38">
        <v>43746</v>
      </c>
      <c r="E47" s="36"/>
      <c r="F47" s="36" t="s">
        <v>679</v>
      </c>
      <c r="G47" s="372" t="s">
        <v>680</v>
      </c>
      <c r="H47" s="336"/>
      <c r="I47" s="373"/>
      <c r="J47" s="61" t="s">
        <v>361</v>
      </c>
      <c r="K47" s="61"/>
      <c r="L47" s="61" t="s">
        <v>354</v>
      </c>
      <c r="M47" s="45">
        <v>6862</v>
      </c>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395</v>
      </c>
      <c r="K48" s="64"/>
      <c r="L48" s="64" t="s">
        <v>354</v>
      </c>
      <c r="M48" s="49">
        <v>600</v>
      </c>
      <c r="N48" s="35"/>
      <c r="O48" s="3"/>
      <c r="P48" s="3"/>
      <c r="Q48" s="3"/>
      <c r="R48" s="3"/>
      <c r="S48" s="3"/>
      <c r="T48" s="3"/>
      <c r="U48" s="3"/>
      <c r="V48" s="67"/>
      <c r="W48" s="3"/>
      <c r="X48" s="3"/>
      <c r="Y48" s="3"/>
      <c r="Z48" s="3"/>
    </row>
    <row r="49" spans="1:26" ht="12.75" customHeight="1">
      <c r="A49" s="435"/>
      <c r="B49" s="36" t="s">
        <v>681</v>
      </c>
      <c r="C49" s="36" t="s">
        <v>680</v>
      </c>
      <c r="D49" s="68">
        <v>43748</v>
      </c>
      <c r="E49" s="69" t="s">
        <v>365</v>
      </c>
      <c r="F49" s="70" t="s">
        <v>682</v>
      </c>
      <c r="G49" s="367"/>
      <c r="H49" s="368"/>
      <c r="I49" s="369"/>
      <c r="J49" s="47" t="s">
        <v>646</v>
      </c>
      <c r="K49" s="64"/>
      <c r="L49" s="64" t="s">
        <v>354</v>
      </c>
      <c r="M49" s="56">
        <v>75</v>
      </c>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t="s">
        <v>683</v>
      </c>
      <c r="C51" s="36" t="s">
        <v>684</v>
      </c>
      <c r="D51" s="38">
        <v>43791</v>
      </c>
      <c r="E51" s="36"/>
      <c r="F51" s="36" t="s">
        <v>685</v>
      </c>
      <c r="G51" s="372" t="s">
        <v>686</v>
      </c>
      <c r="H51" s="336"/>
      <c r="I51" s="373"/>
      <c r="J51" s="61" t="s">
        <v>361</v>
      </c>
      <c r="K51" s="61"/>
      <c r="L51" s="61" t="s">
        <v>354</v>
      </c>
      <c r="M51" s="45">
        <v>950</v>
      </c>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395</v>
      </c>
      <c r="K52" s="64"/>
      <c r="L52" s="64" t="s">
        <v>354</v>
      </c>
      <c r="M52" s="49">
        <v>850</v>
      </c>
      <c r="N52" s="35"/>
      <c r="O52" s="3"/>
      <c r="P52" s="3"/>
      <c r="Q52" s="3"/>
      <c r="R52" s="3"/>
      <c r="S52" s="3"/>
      <c r="T52" s="3"/>
      <c r="U52" s="3"/>
      <c r="V52" s="67"/>
      <c r="W52" s="3"/>
      <c r="X52" s="3"/>
      <c r="Y52" s="3"/>
      <c r="Z52" s="3"/>
    </row>
    <row r="53" spans="1:26" ht="12.75" customHeight="1">
      <c r="A53" s="435"/>
      <c r="B53" s="36" t="s">
        <v>687</v>
      </c>
      <c r="C53" s="36" t="s">
        <v>686</v>
      </c>
      <c r="D53" s="68">
        <v>43793</v>
      </c>
      <c r="E53" s="69" t="s">
        <v>365</v>
      </c>
      <c r="F53" s="70" t="s">
        <v>688</v>
      </c>
      <c r="G53" s="367"/>
      <c r="H53" s="368"/>
      <c r="I53" s="369"/>
      <c r="J53" s="47" t="s">
        <v>385</v>
      </c>
      <c r="K53" s="64"/>
      <c r="L53" s="64"/>
      <c r="M53" s="56"/>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t="s">
        <v>689</v>
      </c>
      <c r="C55" s="36" t="s">
        <v>690</v>
      </c>
      <c r="D55" s="38">
        <v>43748</v>
      </c>
      <c r="E55" s="36"/>
      <c r="F55" s="36" t="s">
        <v>691</v>
      </c>
      <c r="G55" s="372" t="s">
        <v>692</v>
      </c>
      <c r="H55" s="336"/>
      <c r="I55" s="373"/>
      <c r="J55" s="61" t="s">
        <v>361</v>
      </c>
      <c r="K55" s="61"/>
      <c r="L55" s="61" t="s">
        <v>354</v>
      </c>
      <c r="M55" s="45">
        <v>800</v>
      </c>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395</v>
      </c>
      <c r="K56" s="64"/>
      <c r="L56" s="64" t="s">
        <v>354</v>
      </c>
      <c r="M56" s="49">
        <v>125</v>
      </c>
      <c r="N56" s="35"/>
      <c r="O56" s="3"/>
      <c r="P56" s="3"/>
      <c r="Q56" s="3"/>
      <c r="R56" s="3"/>
      <c r="S56" s="3"/>
      <c r="T56" s="3"/>
      <c r="U56" s="3"/>
      <c r="V56" s="67"/>
      <c r="W56" s="3"/>
      <c r="X56" s="3"/>
      <c r="Y56" s="3"/>
      <c r="Z56" s="3"/>
    </row>
    <row r="57" spans="1:26" ht="12.75" customHeight="1">
      <c r="A57" s="435"/>
      <c r="B57" s="36" t="s">
        <v>550</v>
      </c>
      <c r="C57" s="36" t="s">
        <v>692</v>
      </c>
      <c r="D57" s="68">
        <v>43749</v>
      </c>
      <c r="E57" s="69" t="s">
        <v>365</v>
      </c>
      <c r="F57" s="70" t="s">
        <v>693</v>
      </c>
      <c r="G57" s="367"/>
      <c r="H57" s="368"/>
      <c r="I57" s="369"/>
      <c r="J57" s="47" t="s">
        <v>385</v>
      </c>
      <c r="K57" s="64"/>
      <c r="L57" s="64"/>
      <c r="M57" s="56"/>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t="s">
        <v>641</v>
      </c>
      <c r="C59" s="36" t="s">
        <v>694</v>
      </c>
      <c r="D59" s="38">
        <v>43754</v>
      </c>
      <c r="E59" s="36"/>
      <c r="F59" s="36" t="s">
        <v>695</v>
      </c>
      <c r="G59" s="372" t="s">
        <v>696</v>
      </c>
      <c r="H59" s="336"/>
      <c r="I59" s="373"/>
      <c r="J59" s="61" t="s">
        <v>361</v>
      </c>
      <c r="K59" s="61"/>
      <c r="L59" s="61" t="s">
        <v>354</v>
      </c>
      <c r="M59" s="45">
        <v>558.5</v>
      </c>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395</v>
      </c>
      <c r="K60" s="64"/>
      <c r="L60" s="64" t="s">
        <v>354</v>
      </c>
      <c r="M60" s="49">
        <v>282</v>
      </c>
      <c r="N60" s="35"/>
      <c r="O60" s="3"/>
      <c r="P60" s="3"/>
      <c r="Q60" s="3"/>
      <c r="R60" s="3"/>
      <c r="S60" s="3"/>
      <c r="T60" s="3"/>
      <c r="U60" s="3"/>
      <c r="V60" s="67"/>
      <c r="W60" s="3"/>
      <c r="X60" s="3"/>
      <c r="Y60" s="3"/>
      <c r="Z60" s="3"/>
    </row>
    <row r="61" spans="1:26" ht="12.75" customHeight="1">
      <c r="A61" s="435"/>
      <c r="B61" s="36" t="s">
        <v>550</v>
      </c>
      <c r="C61" s="36" t="s">
        <v>696</v>
      </c>
      <c r="D61" s="68">
        <v>43755</v>
      </c>
      <c r="E61" s="69" t="s">
        <v>365</v>
      </c>
      <c r="F61" s="70" t="s">
        <v>697</v>
      </c>
      <c r="G61" s="367"/>
      <c r="H61" s="368"/>
      <c r="I61" s="369"/>
      <c r="J61" s="47" t="s">
        <v>646</v>
      </c>
      <c r="K61" s="64"/>
      <c r="L61" s="64" t="s">
        <v>354</v>
      </c>
      <c r="M61" s="56">
        <v>92.5</v>
      </c>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t="s">
        <v>698</v>
      </c>
      <c r="C63" s="36" t="s">
        <v>699</v>
      </c>
      <c r="D63" s="38">
        <v>43765</v>
      </c>
      <c r="E63" s="36"/>
      <c r="F63" s="36" t="s">
        <v>700</v>
      </c>
      <c r="G63" s="372" t="s">
        <v>701</v>
      </c>
      <c r="H63" s="336"/>
      <c r="I63" s="373"/>
      <c r="J63" s="61" t="s">
        <v>361</v>
      </c>
      <c r="K63" s="61"/>
      <c r="L63" s="61" t="s">
        <v>354</v>
      </c>
      <c r="M63" s="45">
        <v>7486</v>
      </c>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395</v>
      </c>
      <c r="K64" s="64"/>
      <c r="L64" s="64" t="s">
        <v>354</v>
      </c>
      <c r="M64" s="49">
        <v>846</v>
      </c>
      <c r="N64" s="35"/>
      <c r="O64" s="3"/>
      <c r="P64" s="3"/>
      <c r="Q64" s="3"/>
      <c r="R64" s="3"/>
      <c r="S64" s="3"/>
      <c r="T64" s="3"/>
      <c r="U64" s="3"/>
      <c r="V64" s="67"/>
      <c r="W64" s="3"/>
      <c r="X64" s="3"/>
      <c r="Y64" s="3"/>
      <c r="Z64" s="3"/>
    </row>
    <row r="65" spans="1:26" ht="12.75" customHeight="1">
      <c r="A65" s="435"/>
      <c r="B65" s="36" t="s">
        <v>702</v>
      </c>
      <c r="C65" s="36" t="s">
        <v>701</v>
      </c>
      <c r="D65" s="68">
        <v>43767</v>
      </c>
      <c r="E65" s="69" t="s">
        <v>365</v>
      </c>
      <c r="F65" s="70" t="s">
        <v>703</v>
      </c>
      <c r="G65" s="367"/>
      <c r="H65" s="368"/>
      <c r="I65" s="369"/>
      <c r="J65" s="47" t="s">
        <v>646</v>
      </c>
      <c r="K65" s="64"/>
      <c r="L65" s="64" t="s">
        <v>354</v>
      </c>
      <c r="M65" s="56">
        <v>60</v>
      </c>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t="s">
        <v>704</v>
      </c>
      <c r="C67" s="36" t="s">
        <v>705</v>
      </c>
      <c r="D67" s="38">
        <v>43770</v>
      </c>
      <c r="E67" s="36"/>
      <c r="F67" s="36" t="s">
        <v>706</v>
      </c>
      <c r="G67" s="372" t="s">
        <v>707</v>
      </c>
      <c r="H67" s="336"/>
      <c r="I67" s="373"/>
      <c r="J67" s="61" t="s">
        <v>361</v>
      </c>
      <c r="K67" s="61"/>
      <c r="L67" s="61" t="s">
        <v>354</v>
      </c>
      <c r="M67" s="45">
        <v>995</v>
      </c>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395</v>
      </c>
      <c r="K68" s="64"/>
      <c r="L68" s="64" t="s">
        <v>354</v>
      </c>
      <c r="M68" s="49">
        <v>840</v>
      </c>
      <c r="N68" s="35"/>
      <c r="O68" s="3"/>
      <c r="P68" s="3"/>
      <c r="Q68" s="3"/>
      <c r="R68" s="3"/>
      <c r="S68" s="3"/>
      <c r="T68" s="3"/>
      <c r="U68" s="3"/>
      <c r="V68" s="67"/>
      <c r="W68" s="3"/>
      <c r="X68" s="3"/>
      <c r="Y68" s="3"/>
      <c r="Z68" s="3"/>
    </row>
    <row r="69" spans="1:26" ht="12.75" customHeight="1">
      <c r="A69" s="435"/>
      <c r="B69" s="36" t="s">
        <v>550</v>
      </c>
      <c r="C69" s="36" t="s">
        <v>708</v>
      </c>
      <c r="D69" s="68">
        <v>43770</v>
      </c>
      <c r="E69" s="69" t="s">
        <v>365</v>
      </c>
      <c r="F69" s="70" t="s">
        <v>709</v>
      </c>
      <c r="G69" s="367"/>
      <c r="H69" s="368"/>
      <c r="I69" s="369"/>
      <c r="J69" s="47" t="s">
        <v>385</v>
      </c>
      <c r="K69" s="64"/>
      <c r="L69" s="64"/>
      <c r="M69" s="56"/>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t="s">
        <v>710</v>
      </c>
      <c r="C71" s="36" t="s">
        <v>711</v>
      </c>
      <c r="D71" s="38">
        <v>43770</v>
      </c>
      <c r="E71" s="36"/>
      <c r="F71" s="36" t="s">
        <v>712</v>
      </c>
      <c r="G71" s="372" t="s">
        <v>713</v>
      </c>
      <c r="H71" s="336"/>
      <c r="I71" s="373"/>
      <c r="J71" s="61" t="s">
        <v>396</v>
      </c>
      <c r="K71" s="61"/>
      <c r="L71" s="61" t="s">
        <v>354</v>
      </c>
      <c r="M71" s="45">
        <v>300</v>
      </c>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395</v>
      </c>
      <c r="K72" s="64"/>
      <c r="L72" s="64" t="s">
        <v>354</v>
      </c>
      <c r="M72" s="49">
        <v>111</v>
      </c>
      <c r="N72" s="35"/>
      <c r="O72" s="3"/>
      <c r="P72" s="3"/>
      <c r="Q72" s="3"/>
      <c r="R72" s="3"/>
      <c r="S72" s="3"/>
      <c r="T72" s="3"/>
      <c r="U72" s="3"/>
      <c r="V72" s="67"/>
      <c r="W72" s="3"/>
      <c r="X72" s="3"/>
      <c r="Y72" s="3"/>
      <c r="Z72" s="3"/>
    </row>
    <row r="73" spans="1:26" ht="12.75" customHeight="1">
      <c r="A73" s="435"/>
      <c r="B73" s="36" t="s">
        <v>550</v>
      </c>
      <c r="C73" s="36" t="s">
        <v>713</v>
      </c>
      <c r="D73" s="68">
        <v>43771</v>
      </c>
      <c r="E73" s="69" t="s">
        <v>365</v>
      </c>
      <c r="F73" s="70" t="s">
        <v>714</v>
      </c>
      <c r="G73" s="367"/>
      <c r="H73" s="368"/>
      <c r="I73" s="369"/>
      <c r="J73" s="47" t="s">
        <v>646</v>
      </c>
      <c r="K73" s="64"/>
      <c r="L73" s="64" t="s">
        <v>354</v>
      </c>
      <c r="M73" s="56">
        <v>50</v>
      </c>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t="s">
        <v>698</v>
      </c>
      <c r="C75" s="36" t="s">
        <v>715</v>
      </c>
      <c r="D75" s="38">
        <v>43775</v>
      </c>
      <c r="E75" s="36"/>
      <c r="F75" s="36" t="s">
        <v>716</v>
      </c>
      <c r="G75" s="372" t="s">
        <v>717</v>
      </c>
      <c r="H75" s="336"/>
      <c r="I75" s="373"/>
      <c r="J75" s="61" t="s">
        <v>361</v>
      </c>
      <c r="K75" s="61"/>
      <c r="L75" s="61" t="s">
        <v>354</v>
      </c>
      <c r="M75" s="45">
        <v>3109.2</v>
      </c>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395</v>
      </c>
      <c r="K76" s="64"/>
      <c r="L76" s="64" t="s">
        <v>354</v>
      </c>
      <c r="M76" s="49">
        <v>684</v>
      </c>
      <c r="N76" s="35"/>
      <c r="O76" s="3"/>
      <c r="P76" s="3"/>
      <c r="Q76" s="3"/>
      <c r="R76" s="3"/>
      <c r="S76" s="3"/>
      <c r="T76" s="3"/>
      <c r="U76" s="3"/>
      <c r="V76" s="67"/>
      <c r="W76" s="3"/>
      <c r="X76" s="3"/>
      <c r="Y76" s="3"/>
      <c r="Z76" s="3"/>
    </row>
    <row r="77" spans="1:26" ht="12.75" customHeight="1">
      <c r="A77" s="435"/>
      <c r="B77" s="36" t="s">
        <v>702</v>
      </c>
      <c r="C77" s="36" t="s">
        <v>718</v>
      </c>
      <c r="D77" s="68">
        <v>43776</v>
      </c>
      <c r="E77" s="69" t="s">
        <v>365</v>
      </c>
      <c r="F77" s="70" t="s">
        <v>719</v>
      </c>
      <c r="G77" s="367"/>
      <c r="H77" s="368"/>
      <c r="I77" s="369"/>
      <c r="J77" s="47" t="s">
        <v>646</v>
      </c>
      <c r="K77" s="64"/>
      <c r="L77" s="64" t="s">
        <v>354</v>
      </c>
      <c r="M77" s="56">
        <v>132</v>
      </c>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t="s">
        <v>720</v>
      </c>
      <c r="C79" s="36" t="s">
        <v>721</v>
      </c>
      <c r="D79" s="38">
        <v>43773</v>
      </c>
      <c r="E79" s="36"/>
      <c r="F79" s="36" t="s">
        <v>416</v>
      </c>
      <c r="G79" s="372" t="s">
        <v>722</v>
      </c>
      <c r="H79" s="336"/>
      <c r="I79" s="373"/>
      <c r="J79" s="61" t="s">
        <v>396</v>
      </c>
      <c r="K79" s="61"/>
      <c r="L79" s="61" t="s">
        <v>354</v>
      </c>
      <c r="M79" s="45">
        <v>400</v>
      </c>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395</v>
      </c>
      <c r="K80" s="64"/>
      <c r="L80" s="64" t="s">
        <v>354</v>
      </c>
      <c r="M80" s="49">
        <v>251</v>
      </c>
      <c r="N80" s="35"/>
      <c r="O80" s="3"/>
      <c r="P80" s="3"/>
      <c r="Q80" s="3"/>
      <c r="R80" s="3"/>
      <c r="S80" s="3"/>
      <c r="T80" s="3"/>
      <c r="U80" s="3"/>
      <c r="V80" s="67"/>
      <c r="W80" s="3"/>
      <c r="X80" s="3"/>
      <c r="Y80" s="3"/>
      <c r="Z80" s="3"/>
    </row>
    <row r="81" spans="1:26" ht="12.75" customHeight="1">
      <c r="A81" s="435"/>
      <c r="B81" s="36" t="s">
        <v>550</v>
      </c>
      <c r="C81" s="36" t="s">
        <v>723</v>
      </c>
      <c r="D81" s="68">
        <v>43773</v>
      </c>
      <c r="E81" s="69" t="s">
        <v>365</v>
      </c>
      <c r="F81" s="70" t="s">
        <v>724</v>
      </c>
      <c r="G81" s="367"/>
      <c r="H81" s="368"/>
      <c r="I81" s="369"/>
      <c r="J81" s="47" t="s">
        <v>385</v>
      </c>
      <c r="K81" s="64"/>
      <c r="L81" s="64"/>
      <c r="M81" s="56"/>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t="s">
        <v>710</v>
      </c>
      <c r="C83" s="36" t="s">
        <v>725</v>
      </c>
      <c r="D83" s="38">
        <v>43805</v>
      </c>
      <c r="E83" s="36"/>
      <c r="F83" s="36" t="s">
        <v>726</v>
      </c>
      <c r="G83" s="372" t="s">
        <v>727</v>
      </c>
      <c r="H83" s="336"/>
      <c r="I83" s="373"/>
      <c r="J83" s="61" t="s">
        <v>361</v>
      </c>
      <c r="K83" s="61"/>
      <c r="L83" s="61" t="s">
        <v>354</v>
      </c>
      <c r="M83" s="45">
        <v>334</v>
      </c>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395</v>
      </c>
      <c r="K84" s="64"/>
      <c r="L84" s="64" t="s">
        <v>354</v>
      </c>
      <c r="M84" s="49">
        <v>282</v>
      </c>
      <c r="N84" s="35"/>
      <c r="O84" s="3"/>
      <c r="P84" s="3"/>
      <c r="Q84" s="3"/>
      <c r="R84" s="3"/>
      <c r="S84" s="3"/>
      <c r="T84" s="3"/>
      <c r="U84" s="3"/>
      <c r="V84" s="67"/>
      <c r="W84" s="3"/>
      <c r="X84" s="3"/>
      <c r="Y84" s="3"/>
      <c r="Z84" s="3"/>
    </row>
    <row r="85" spans="1:26" ht="12.75" customHeight="1">
      <c r="A85" s="435"/>
      <c r="B85" s="36" t="s">
        <v>550</v>
      </c>
      <c r="C85" s="36" t="s">
        <v>728</v>
      </c>
      <c r="D85" s="68">
        <v>43808</v>
      </c>
      <c r="E85" s="69" t="s">
        <v>365</v>
      </c>
      <c r="F85" s="70" t="s">
        <v>729</v>
      </c>
      <c r="G85" s="367"/>
      <c r="H85" s="368"/>
      <c r="I85" s="369"/>
      <c r="J85" s="47" t="s">
        <v>646</v>
      </c>
      <c r="K85" s="64"/>
      <c r="L85" s="64" t="s">
        <v>354</v>
      </c>
      <c r="M85" s="56">
        <v>192.5</v>
      </c>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t="s">
        <v>730</v>
      </c>
      <c r="C87" s="36" t="s">
        <v>731</v>
      </c>
      <c r="D87" s="38">
        <v>43782</v>
      </c>
      <c r="E87" s="36"/>
      <c r="F87" s="36" t="s">
        <v>732</v>
      </c>
      <c r="G87" s="372" t="s">
        <v>733</v>
      </c>
      <c r="H87" s="336"/>
      <c r="I87" s="373"/>
      <c r="J87" s="61" t="s">
        <v>361</v>
      </c>
      <c r="K87" s="61"/>
      <c r="L87" s="61" t="s">
        <v>354</v>
      </c>
      <c r="M87" s="45">
        <v>250</v>
      </c>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395</v>
      </c>
      <c r="K88" s="64"/>
      <c r="L88" s="64" t="s">
        <v>354</v>
      </c>
      <c r="M88" s="49">
        <v>320</v>
      </c>
      <c r="N88" s="35"/>
      <c r="O88" s="3"/>
      <c r="P88" s="3"/>
      <c r="Q88" s="3"/>
      <c r="R88" s="3"/>
      <c r="S88" s="3"/>
      <c r="T88" s="3"/>
      <c r="U88" s="3"/>
      <c r="V88" s="67"/>
      <c r="W88" s="3"/>
      <c r="X88" s="3"/>
      <c r="Y88" s="3"/>
      <c r="Z88" s="3"/>
    </row>
    <row r="89" spans="1:26" ht="12.75" customHeight="1">
      <c r="A89" s="435"/>
      <c r="B89" s="36" t="s">
        <v>734</v>
      </c>
      <c r="C89" s="36" t="s">
        <v>733</v>
      </c>
      <c r="D89" s="68">
        <v>43783</v>
      </c>
      <c r="E89" s="69" t="s">
        <v>365</v>
      </c>
      <c r="F89" s="70" t="s">
        <v>735</v>
      </c>
      <c r="G89" s="367"/>
      <c r="H89" s="368"/>
      <c r="I89" s="369"/>
      <c r="J89" s="47" t="s">
        <v>385</v>
      </c>
      <c r="K89" s="64"/>
      <c r="L89" s="64"/>
      <c r="M89" s="56"/>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t="s">
        <v>736</v>
      </c>
      <c r="C91" s="36" t="s">
        <v>737</v>
      </c>
      <c r="D91" s="38">
        <v>43789</v>
      </c>
      <c r="E91" s="36"/>
      <c r="F91" s="36" t="s">
        <v>738</v>
      </c>
      <c r="G91" s="372" t="s">
        <v>739</v>
      </c>
      <c r="H91" s="336"/>
      <c r="I91" s="373"/>
      <c r="J91" s="61" t="s">
        <v>361</v>
      </c>
      <c r="K91" s="61"/>
      <c r="L91" s="61" t="s">
        <v>354</v>
      </c>
      <c r="M91" s="45">
        <v>7342.44</v>
      </c>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395</v>
      </c>
      <c r="K92" s="64"/>
      <c r="L92" s="64" t="s">
        <v>354</v>
      </c>
      <c r="M92" s="49">
        <v>1950</v>
      </c>
      <c r="N92" s="35"/>
      <c r="O92" s="3"/>
      <c r="P92" s="3"/>
      <c r="Q92" s="3"/>
      <c r="R92" s="3"/>
      <c r="S92" s="3"/>
      <c r="T92" s="3"/>
      <c r="U92" s="3"/>
      <c r="V92" s="67"/>
      <c r="W92" s="3"/>
      <c r="X92" s="3"/>
      <c r="Y92" s="3"/>
      <c r="Z92" s="3"/>
    </row>
    <row r="93" spans="1:26" ht="12.75" customHeight="1">
      <c r="A93" s="435"/>
      <c r="B93" s="36" t="s">
        <v>740</v>
      </c>
      <c r="C93" s="36" t="s">
        <v>741</v>
      </c>
      <c r="D93" s="68">
        <v>43799</v>
      </c>
      <c r="E93" s="69" t="s">
        <v>365</v>
      </c>
      <c r="F93" s="70" t="s">
        <v>742</v>
      </c>
      <c r="G93" s="367"/>
      <c r="H93" s="368"/>
      <c r="I93" s="369"/>
      <c r="J93" s="47" t="s">
        <v>646</v>
      </c>
      <c r="K93" s="64"/>
      <c r="L93" s="64" t="s">
        <v>354</v>
      </c>
      <c r="M93" s="56">
        <v>770.91</v>
      </c>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t="s">
        <v>743</v>
      </c>
      <c r="C95" s="36" t="s">
        <v>744</v>
      </c>
      <c r="D95" s="38">
        <v>43773</v>
      </c>
      <c r="E95" s="36"/>
      <c r="F95" s="36" t="s">
        <v>745</v>
      </c>
      <c r="G95" s="372" t="s">
        <v>746</v>
      </c>
      <c r="H95" s="336"/>
      <c r="I95" s="373"/>
      <c r="J95" s="61" t="s">
        <v>395</v>
      </c>
      <c r="K95" s="61"/>
      <c r="L95" s="61" t="s">
        <v>354</v>
      </c>
      <c r="M95" s="45">
        <v>305</v>
      </c>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646</v>
      </c>
      <c r="K96" s="64"/>
      <c r="L96" s="64" t="s">
        <v>354</v>
      </c>
      <c r="M96" s="49">
        <v>105</v>
      </c>
      <c r="N96" s="35"/>
      <c r="O96" s="3"/>
      <c r="P96" s="3"/>
      <c r="Q96" s="3"/>
      <c r="R96" s="3"/>
      <c r="S96" s="3"/>
      <c r="T96" s="3"/>
      <c r="U96" s="3"/>
      <c r="V96" s="67"/>
      <c r="W96" s="3"/>
      <c r="X96" s="3"/>
      <c r="Y96" s="3"/>
      <c r="Z96" s="3"/>
    </row>
    <row r="97" spans="1:26" ht="12.75" customHeight="1">
      <c r="A97" s="435"/>
      <c r="B97" s="36" t="s">
        <v>747</v>
      </c>
      <c r="C97" s="36" t="s">
        <v>748</v>
      </c>
      <c r="D97" s="68">
        <v>43773</v>
      </c>
      <c r="E97" s="69" t="s">
        <v>365</v>
      </c>
      <c r="F97" s="70" t="s">
        <v>724</v>
      </c>
      <c r="G97" s="367"/>
      <c r="H97" s="368"/>
      <c r="I97" s="369"/>
      <c r="J97" s="47" t="s">
        <v>385</v>
      </c>
      <c r="K97" s="64"/>
      <c r="L97" s="64"/>
      <c r="M97" s="56"/>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t="s">
        <v>749</v>
      </c>
      <c r="C99" s="36" t="s">
        <v>750</v>
      </c>
      <c r="D99" s="38">
        <v>43783</v>
      </c>
      <c r="E99" s="36"/>
      <c r="F99" s="36" t="s">
        <v>751</v>
      </c>
      <c r="G99" s="372" t="s">
        <v>752</v>
      </c>
      <c r="H99" s="336"/>
      <c r="I99" s="373"/>
      <c r="J99" s="61" t="s">
        <v>361</v>
      </c>
      <c r="K99" s="61"/>
      <c r="L99" s="61" t="s">
        <v>354</v>
      </c>
      <c r="M99" s="45">
        <v>449.43</v>
      </c>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395</v>
      </c>
      <c r="K100" s="64"/>
      <c r="L100" s="64" t="s">
        <v>354</v>
      </c>
      <c r="M100" s="49">
        <v>279.75</v>
      </c>
      <c r="N100" s="35"/>
      <c r="O100" s="3"/>
      <c r="P100" s="3"/>
      <c r="Q100" s="3"/>
      <c r="R100" s="3"/>
      <c r="S100" s="3"/>
      <c r="T100" s="3"/>
      <c r="U100" s="3"/>
      <c r="V100" s="67"/>
      <c r="W100" s="3"/>
      <c r="X100" s="3"/>
      <c r="Y100" s="3"/>
      <c r="Z100" s="3"/>
    </row>
    <row r="101" spans="1:26" ht="12.75" customHeight="1">
      <c r="A101" s="435"/>
      <c r="B101" s="36" t="s">
        <v>550</v>
      </c>
      <c r="C101" s="36" t="s">
        <v>753</v>
      </c>
      <c r="D101" s="68">
        <v>43784</v>
      </c>
      <c r="E101" s="69" t="s">
        <v>365</v>
      </c>
      <c r="F101" s="70" t="s">
        <v>754</v>
      </c>
      <c r="G101" s="367"/>
      <c r="H101" s="368"/>
      <c r="I101" s="369"/>
      <c r="J101" s="47" t="s">
        <v>385</v>
      </c>
      <c r="K101" s="64"/>
      <c r="L101" s="64"/>
      <c r="M101" s="56"/>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t="s">
        <v>710</v>
      </c>
      <c r="C103" s="36" t="s">
        <v>755</v>
      </c>
      <c r="D103" s="38">
        <v>43775</v>
      </c>
      <c r="E103" s="36"/>
      <c r="F103" s="36" t="s">
        <v>416</v>
      </c>
      <c r="G103" s="372" t="s">
        <v>756</v>
      </c>
      <c r="H103" s="336"/>
      <c r="I103" s="373"/>
      <c r="J103" s="61" t="s">
        <v>396</v>
      </c>
      <c r="K103" s="61"/>
      <c r="L103" s="61" t="s">
        <v>354</v>
      </c>
      <c r="M103" s="45">
        <v>350</v>
      </c>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646</v>
      </c>
      <c r="K104" s="64"/>
      <c r="L104" s="64" t="s">
        <v>354</v>
      </c>
      <c r="M104" s="49">
        <v>20</v>
      </c>
      <c r="N104" s="35"/>
      <c r="O104" s="3"/>
      <c r="P104" s="3"/>
      <c r="Q104" s="3"/>
      <c r="R104" s="3"/>
      <c r="S104" s="3"/>
      <c r="T104" s="3"/>
      <c r="U104" s="3"/>
      <c r="V104" s="67"/>
      <c r="W104" s="3"/>
      <c r="X104" s="3"/>
      <c r="Y104" s="3"/>
      <c r="Z104" s="3"/>
    </row>
    <row r="105" spans="1:26" ht="12.75" customHeight="1">
      <c r="A105" s="435"/>
      <c r="B105" s="36" t="s">
        <v>550</v>
      </c>
      <c r="C105" s="36" t="s">
        <v>757</v>
      </c>
      <c r="D105" s="68">
        <v>43775</v>
      </c>
      <c r="E105" s="69" t="s">
        <v>365</v>
      </c>
      <c r="F105" s="70" t="s">
        <v>758</v>
      </c>
      <c r="G105" s="367"/>
      <c r="H105" s="368"/>
      <c r="I105" s="369"/>
      <c r="J105" s="47" t="s">
        <v>385</v>
      </c>
      <c r="K105" s="64"/>
      <c r="L105" s="64"/>
      <c r="M105" s="56"/>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t="s">
        <v>759</v>
      </c>
      <c r="C107" s="36" t="s">
        <v>760</v>
      </c>
      <c r="D107" s="38">
        <v>43789</v>
      </c>
      <c r="E107" s="36"/>
      <c r="F107" s="36" t="s">
        <v>761</v>
      </c>
      <c r="G107" s="372" t="s">
        <v>762</v>
      </c>
      <c r="H107" s="336"/>
      <c r="I107" s="373"/>
      <c r="J107" s="61" t="s">
        <v>395</v>
      </c>
      <c r="K107" s="61"/>
      <c r="L107" s="61" t="s">
        <v>354</v>
      </c>
      <c r="M107" s="45">
        <v>438</v>
      </c>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49"/>
      <c r="N108" s="35"/>
      <c r="O108" s="3"/>
      <c r="P108" s="3"/>
      <c r="Q108" s="3"/>
      <c r="R108" s="3"/>
      <c r="S108" s="3"/>
      <c r="T108" s="3"/>
      <c r="U108" s="3"/>
      <c r="V108" s="67"/>
      <c r="W108" s="3"/>
      <c r="X108" s="3"/>
      <c r="Y108" s="3"/>
      <c r="Z108" s="3"/>
    </row>
    <row r="109" spans="1:26" ht="12.75" customHeight="1">
      <c r="A109" s="435"/>
      <c r="B109" s="36" t="s">
        <v>550</v>
      </c>
      <c r="C109" s="36" t="s">
        <v>762</v>
      </c>
      <c r="D109" s="68">
        <v>43789</v>
      </c>
      <c r="E109" s="69" t="s">
        <v>365</v>
      </c>
      <c r="F109" s="70" t="s">
        <v>763</v>
      </c>
      <c r="G109" s="367"/>
      <c r="H109" s="368"/>
      <c r="I109" s="369"/>
      <c r="J109" s="47"/>
      <c r="K109" s="64"/>
      <c r="L109" s="64"/>
      <c r="M109" s="56"/>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t="s">
        <v>764</v>
      </c>
      <c r="C111" s="36" t="s">
        <v>765</v>
      </c>
      <c r="D111" s="38">
        <v>43790</v>
      </c>
      <c r="E111" s="36"/>
      <c r="F111" s="36" t="s">
        <v>416</v>
      </c>
      <c r="G111" s="372" t="s">
        <v>766</v>
      </c>
      <c r="H111" s="336"/>
      <c r="I111" s="373"/>
      <c r="J111" s="61" t="s">
        <v>396</v>
      </c>
      <c r="K111" s="61"/>
      <c r="L111" s="61" t="s">
        <v>354</v>
      </c>
      <c r="M111" s="45">
        <v>315</v>
      </c>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395</v>
      </c>
      <c r="K112" s="64"/>
      <c r="L112" s="64" t="s">
        <v>354</v>
      </c>
      <c r="M112" s="49">
        <v>161</v>
      </c>
      <c r="N112" s="35"/>
      <c r="O112" s="3"/>
      <c r="P112" s="3"/>
      <c r="Q112" s="3"/>
      <c r="R112" s="3"/>
      <c r="S112" s="3"/>
      <c r="T112" s="3"/>
      <c r="U112" s="3"/>
      <c r="V112" s="67"/>
      <c r="W112" s="3"/>
      <c r="X112" s="3"/>
      <c r="Y112" s="3"/>
      <c r="Z112" s="3"/>
    </row>
    <row r="113" spans="1:26" ht="12.75" customHeight="1">
      <c r="A113" s="435"/>
      <c r="B113" s="36" t="s">
        <v>550</v>
      </c>
      <c r="C113" s="36" t="s">
        <v>767</v>
      </c>
      <c r="D113" s="68">
        <v>43790</v>
      </c>
      <c r="E113" s="69" t="s">
        <v>365</v>
      </c>
      <c r="F113" s="70" t="s">
        <v>768</v>
      </c>
      <c r="G113" s="367"/>
      <c r="H113" s="368"/>
      <c r="I113" s="369"/>
      <c r="J113" s="47" t="s">
        <v>646</v>
      </c>
      <c r="K113" s="64"/>
      <c r="L113" s="64" t="s">
        <v>354</v>
      </c>
      <c r="M113" s="56">
        <v>76</v>
      </c>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t="s">
        <v>769</v>
      </c>
      <c r="C115" s="36" t="s">
        <v>770</v>
      </c>
      <c r="D115" s="38">
        <v>43780</v>
      </c>
      <c r="E115" s="36"/>
      <c r="F115" s="36" t="s">
        <v>771</v>
      </c>
      <c r="G115" s="372" t="s">
        <v>772</v>
      </c>
      <c r="H115" s="336"/>
      <c r="I115" s="373"/>
      <c r="J115" s="61" t="s">
        <v>361</v>
      </c>
      <c r="K115" s="61"/>
      <c r="L115" s="61" t="s">
        <v>354</v>
      </c>
      <c r="M115" s="45">
        <v>1319.43</v>
      </c>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395</v>
      </c>
      <c r="K116" s="64"/>
      <c r="L116" s="64" t="s">
        <v>354</v>
      </c>
      <c r="M116" s="49">
        <v>3808</v>
      </c>
      <c r="N116" s="35"/>
      <c r="O116" s="3"/>
      <c r="P116" s="3"/>
      <c r="Q116" s="3"/>
      <c r="R116" s="3"/>
      <c r="S116" s="3"/>
      <c r="T116" s="3"/>
      <c r="U116" s="3"/>
      <c r="V116" s="67"/>
      <c r="W116" s="3"/>
      <c r="X116" s="3"/>
      <c r="Y116" s="3"/>
      <c r="Z116" s="3"/>
    </row>
    <row r="117" spans="1:26" ht="12.75" customHeight="1">
      <c r="A117" s="435"/>
      <c r="B117" s="36" t="s">
        <v>550</v>
      </c>
      <c r="C117" s="36" t="s">
        <v>772</v>
      </c>
      <c r="D117" s="68">
        <v>43788</v>
      </c>
      <c r="E117" s="69" t="s">
        <v>365</v>
      </c>
      <c r="F117" s="90" t="s">
        <v>773</v>
      </c>
      <c r="G117" s="367"/>
      <c r="H117" s="368"/>
      <c r="I117" s="369"/>
      <c r="J117" s="47" t="s">
        <v>385</v>
      </c>
      <c r="K117" s="64"/>
      <c r="L117" s="64"/>
      <c r="M117" s="56"/>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t="s">
        <v>774</v>
      </c>
      <c r="C119" s="36" t="s">
        <v>775</v>
      </c>
      <c r="D119" s="38">
        <v>43801</v>
      </c>
      <c r="E119" s="36"/>
      <c r="F119" s="36" t="s">
        <v>700</v>
      </c>
      <c r="G119" s="372" t="s">
        <v>776</v>
      </c>
      <c r="H119" s="336"/>
      <c r="I119" s="373"/>
      <c r="J119" s="61" t="s">
        <v>361</v>
      </c>
      <c r="K119" s="61"/>
      <c r="L119" s="61" t="s">
        <v>354</v>
      </c>
      <c r="M119" s="45">
        <v>1515.64</v>
      </c>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395</v>
      </c>
      <c r="K120" s="64"/>
      <c r="L120" s="64" t="s">
        <v>354</v>
      </c>
      <c r="M120" s="49">
        <v>846</v>
      </c>
      <c r="N120" s="35"/>
      <c r="O120" s="3"/>
      <c r="P120" s="3"/>
      <c r="Q120" s="3"/>
      <c r="R120" s="3"/>
      <c r="S120" s="3"/>
      <c r="T120" s="3"/>
      <c r="U120" s="3"/>
      <c r="V120" s="67"/>
      <c r="W120" s="3"/>
      <c r="X120" s="3"/>
      <c r="Y120" s="3"/>
      <c r="Z120" s="3"/>
    </row>
    <row r="121" spans="1:26" ht="12.75" customHeight="1">
      <c r="A121" s="435"/>
      <c r="B121" s="36" t="s">
        <v>734</v>
      </c>
      <c r="C121" s="36" t="s">
        <v>776</v>
      </c>
      <c r="D121" s="68">
        <v>43803</v>
      </c>
      <c r="E121" s="69" t="s">
        <v>365</v>
      </c>
      <c r="F121" s="70" t="s">
        <v>777</v>
      </c>
      <c r="G121" s="367"/>
      <c r="H121" s="368"/>
      <c r="I121" s="369"/>
      <c r="J121" s="47" t="s">
        <v>646</v>
      </c>
      <c r="K121" s="64"/>
      <c r="L121" s="64" t="s">
        <v>354</v>
      </c>
      <c r="M121" s="56">
        <v>50</v>
      </c>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t="s">
        <v>769</v>
      </c>
      <c r="C123" s="36" t="s">
        <v>778</v>
      </c>
      <c r="D123" s="38">
        <v>43801</v>
      </c>
      <c r="E123" s="36"/>
      <c r="F123" s="36" t="s">
        <v>779</v>
      </c>
      <c r="G123" s="372" t="s">
        <v>780</v>
      </c>
      <c r="H123" s="336"/>
      <c r="I123" s="373"/>
      <c r="J123" s="61" t="s">
        <v>361</v>
      </c>
      <c r="K123" s="61"/>
      <c r="L123" s="61" t="s">
        <v>354</v>
      </c>
      <c r="M123" s="45">
        <v>4750</v>
      </c>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395</v>
      </c>
      <c r="K124" s="64"/>
      <c r="L124" s="64" t="s">
        <v>354</v>
      </c>
      <c r="M124" s="49">
        <v>875</v>
      </c>
      <c r="N124" s="35"/>
      <c r="O124" s="3"/>
      <c r="P124" s="3"/>
      <c r="Q124" s="3"/>
      <c r="R124" s="3"/>
      <c r="S124" s="3"/>
      <c r="T124" s="3"/>
      <c r="U124" s="3"/>
      <c r="V124" s="67"/>
      <c r="W124" s="3"/>
      <c r="X124" s="3"/>
      <c r="Y124" s="3"/>
      <c r="Z124" s="3"/>
    </row>
    <row r="125" spans="1:26" ht="12.75" customHeight="1">
      <c r="A125" s="435"/>
      <c r="B125" s="36" t="s">
        <v>550</v>
      </c>
      <c r="C125" s="36" t="s">
        <v>780</v>
      </c>
      <c r="D125" s="68">
        <v>43806</v>
      </c>
      <c r="E125" s="69" t="s">
        <v>365</v>
      </c>
      <c r="F125" s="70" t="s">
        <v>781</v>
      </c>
      <c r="G125" s="367"/>
      <c r="H125" s="368"/>
      <c r="I125" s="369"/>
      <c r="J125" s="47" t="s">
        <v>385</v>
      </c>
      <c r="K125" s="64"/>
      <c r="L125" s="64"/>
      <c r="M125" s="56"/>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t="s">
        <v>668</v>
      </c>
      <c r="C127" s="36" t="s">
        <v>782</v>
      </c>
      <c r="D127" s="38">
        <v>43803</v>
      </c>
      <c r="E127" s="36"/>
      <c r="F127" s="36" t="s">
        <v>783</v>
      </c>
      <c r="G127" s="372" t="s">
        <v>784</v>
      </c>
      <c r="H127" s="336"/>
      <c r="I127" s="373"/>
      <c r="J127" s="61" t="s">
        <v>361</v>
      </c>
      <c r="K127" s="61"/>
      <c r="L127" s="61" t="s">
        <v>354</v>
      </c>
      <c r="M127" s="45">
        <v>6723.25</v>
      </c>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395</v>
      </c>
      <c r="K128" s="64"/>
      <c r="L128" s="64" t="s">
        <v>354</v>
      </c>
      <c r="M128" s="49">
        <v>936</v>
      </c>
      <c r="N128" s="35"/>
      <c r="O128" s="3"/>
      <c r="P128" s="3"/>
      <c r="Q128" s="3"/>
      <c r="R128" s="3"/>
      <c r="S128" s="3"/>
      <c r="T128" s="3"/>
      <c r="U128" s="3"/>
      <c r="V128" s="67"/>
      <c r="W128" s="3"/>
      <c r="X128" s="3"/>
      <c r="Y128" s="3"/>
      <c r="Z128" s="3"/>
    </row>
    <row r="129" spans="1:26" ht="12.75" customHeight="1">
      <c r="A129" s="435"/>
      <c r="B129" s="36" t="s">
        <v>672</v>
      </c>
      <c r="C129" s="36" t="s">
        <v>785</v>
      </c>
      <c r="D129" s="68">
        <v>43805</v>
      </c>
      <c r="E129" s="69" t="s">
        <v>365</v>
      </c>
      <c r="F129" s="70" t="s">
        <v>786</v>
      </c>
      <c r="G129" s="367"/>
      <c r="H129" s="368"/>
      <c r="I129" s="369"/>
      <c r="J129" s="47" t="s">
        <v>367</v>
      </c>
      <c r="K129" s="64"/>
      <c r="L129" s="64" t="s">
        <v>354</v>
      </c>
      <c r="M129" s="56">
        <v>200</v>
      </c>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t="s">
        <v>787</v>
      </c>
      <c r="C131" s="36" t="s">
        <v>788</v>
      </c>
      <c r="D131" s="38">
        <v>43582</v>
      </c>
      <c r="E131" s="36"/>
      <c r="F131" s="36" t="s">
        <v>408</v>
      </c>
      <c r="G131" s="372" t="s">
        <v>789</v>
      </c>
      <c r="H131" s="336"/>
      <c r="I131" s="373"/>
      <c r="J131" s="61" t="s">
        <v>361</v>
      </c>
      <c r="K131" s="61"/>
      <c r="L131" s="61" t="s">
        <v>354</v>
      </c>
      <c r="M131" s="45">
        <v>960</v>
      </c>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395</v>
      </c>
      <c r="K132" s="64"/>
      <c r="L132" s="64" t="s">
        <v>354</v>
      </c>
      <c r="M132" s="49">
        <v>372</v>
      </c>
      <c r="N132" s="35"/>
      <c r="O132" s="3"/>
      <c r="P132" s="3"/>
      <c r="Q132" s="3"/>
      <c r="R132" s="3"/>
      <c r="S132" s="3"/>
      <c r="T132" s="3"/>
      <c r="U132" s="3"/>
      <c r="V132" s="67"/>
      <c r="W132" s="3"/>
      <c r="X132" s="3"/>
      <c r="Y132" s="3"/>
      <c r="Z132" s="3"/>
    </row>
    <row r="133" spans="1:26" ht="12.75" customHeight="1">
      <c r="A133" s="435"/>
      <c r="B133" s="36" t="s">
        <v>790</v>
      </c>
      <c r="C133" s="36" t="s">
        <v>789</v>
      </c>
      <c r="D133" s="68">
        <v>43582</v>
      </c>
      <c r="E133" s="69" t="s">
        <v>365</v>
      </c>
      <c r="F133" s="70" t="s">
        <v>791</v>
      </c>
      <c r="G133" s="367"/>
      <c r="H133" s="368"/>
      <c r="I133" s="369"/>
      <c r="J133" s="47" t="s">
        <v>646</v>
      </c>
      <c r="K133" s="64"/>
      <c r="L133" s="64" t="s">
        <v>354</v>
      </c>
      <c r="M133" s="56">
        <v>120</v>
      </c>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t="s">
        <v>653</v>
      </c>
      <c r="C135" s="36" t="s">
        <v>792</v>
      </c>
      <c r="D135" s="38">
        <v>43808</v>
      </c>
      <c r="E135" s="36"/>
      <c r="F135" s="36" t="s">
        <v>793</v>
      </c>
      <c r="G135" s="372" t="s">
        <v>794</v>
      </c>
      <c r="H135" s="336"/>
      <c r="I135" s="373"/>
      <c r="J135" s="61" t="s">
        <v>361</v>
      </c>
      <c r="K135" s="61"/>
      <c r="L135" s="61" t="s">
        <v>354</v>
      </c>
      <c r="M135" s="45">
        <v>1059.3499999999999</v>
      </c>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395</v>
      </c>
      <c r="K136" s="64"/>
      <c r="L136" s="64" t="s">
        <v>354</v>
      </c>
      <c r="M136" s="49">
        <v>423</v>
      </c>
      <c r="N136" s="35"/>
      <c r="O136" s="3"/>
      <c r="P136" s="3"/>
      <c r="Q136" s="3"/>
      <c r="R136" s="3"/>
      <c r="S136" s="3"/>
      <c r="T136" s="3"/>
      <c r="U136" s="3"/>
      <c r="V136" s="67"/>
      <c r="W136" s="3"/>
      <c r="X136" s="3"/>
      <c r="Y136" s="3"/>
      <c r="Z136" s="3"/>
    </row>
    <row r="137" spans="1:26" ht="12.75" customHeight="1">
      <c r="A137" s="435"/>
      <c r="B137" s="36" t="s">
        <v>550</v>
      </c>
      <c r="C137" s="36" t="s">
        <v>794</v>
      </c>
      <c r="D137" s="68">
        <v>43809</v>
      </c>
      <c r="E137" s="69" t="s">
        <v>365</v>
      </c>
      <c r="F137" s="70" t="s">
        <v>795</v>
      </c>
      <c r="G137" s="367"/>
      <c r="H137" s="368"/>
      <c r="I137" s="369"/>
      <c r="J137" s="47" t="s">
        <v>385</v>
      </c>
      <c r="K137" s="64"/>
      <c r="L137" s="64"/>
      <c r="M137" s="56"/>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t="s">
        <v>796</v>
      </c>
      <c r="C139" s="36" t="s">
        <v>797</v>
      </c>
      <c r="D139" s="38">
        <v>43850</v>
      </c>
      <c r="E139" s="36"/>
      <c r="F139" s="36" t="s">
        <v>761</v>
      </c>
      <c r="G139" s="372" t="s">
        <v>798</v>
      </c>
      <c r="H139" s="336"/>
      <c r="I139" s="373"/>
      <c r="J139" s="61" t="s">
        <v>361</v>
      </c>
      <c r="K139" s="61"/>
      <c r="L139" s="61" t="s">
        <v>354</v>
      </c>
      <c r="M139" s="45">
        <v>1350</v>
      </c>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395</v>
      </c>
      <c r="K140" s="64"/>
      <c r="L140" s="64" t="s">
        <v>354</v>
      </c>
      <c r="M140" s="49">
        <v>1900</v>
      </c>
      <c r="N140" s="35"/>
      <c r="O140" s="3"/>
      <c r="P140" s="3"/>
      <c r="Q140" s="3"/>
      <c r="R140" s="3"/>
      <c r="S140" s="3"/>
      <c r="T140" s="3"/>
      <c r="U140" s="3"/>
      <c r="V140" s="67"/>
      <c r="W140" s="3"/>
      <c r="X140" s="3"/>
      <c r="Y140" s="3"/>
      <c r="Z140" s="3"/>
    </row>
    <row r="141" spans="1:26" ht="12.75" customHeight="1">
      <c r="A141" s="435"/>
      <c r="B141" s="36" t="s">
        <v>799</v>
      </c>
      <c r="C141" s="36" t="s">
        <v>798</v>
      </c>
      <c r="D141" s="68">
        <v>43861</v>
      </c>
      <c r="E141" s="69" t="s">
        <v>365</v>
      </c>
      <c r="F141" s="91" t="s">
        <v>800</v>
      </c>
      <c r="G141" s="367"/>
      <c r="H141" s="368"/>
      <c r="I141" s="369"/>
      <c r="J141" s="47" t="s">
        <v>385</v>
      </c>
      <c r="K141" s="64"/>
      <c r="L141" s="64"/>
      <c r="M141" s="56"/>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t="s">
        <v>801</v>
      </c>
      <c r="C143" s="36" t="s">
        <v>797</v>
      </c>
      <c r="D143" s="38">
        <v>43850</v>
      </c>
      <c r="E143" s="36"/>
      <c r="F143" s="36" t="s">
        <v>761</v>
      </c>
      <c r="G143" s="372" t="s">
        <v>798</v>
      </c>
      <c r="H143" s="336"/>
      <c r="I143" s="373"/>
      <c r="J143" s="61" t="s">
        <v>361</v>
      </c>
      <c r="K143" s="61"/>
      <c r="L143" s="61" t="s">
        <v>354</v>
      </c>
      <c r="M143" s="45">
        <v>1350</v>
      </c>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395</v>
      </c>
      <c r="K144" s="64"/>
      <c r="L144" s="64" t="s">
        <v>354</v>
      </c>
      <c r="M144" s="49">
        <v>1900</v>
      </c>
      <c r="N144" s="35"/>
      <c r="O144" s="3"/>
      <c r="P144" s="3"/>
      <c r="Q144" s="3"/>
      <c r="R144" s="3"/>
      <c r="S144" s="3"/>
      <c r="T144" s="3"/>
      <c r="U144" s="3"/>
      <c r="V144" s="67"/>
      <c r="W144" s="3"/>
      <c r="X144" s="3"/>
      <c r="Y144" s="3"/>
      <c r="Z144" s="3"/>
    </row>
    <row r="145" spans="1:26" ht="12.75" customHeight="1">
      <c r="A145" s="435"/>
      <c r="B145" s="36" t="s">
        <v>675</v>
      </c>
      <c r="C145" s="36" t="s">
        <v>798</v>
      </c>
      <c r="D145" s="68">
        <v>43861</v>
      </c>
      <c r="E145" s="69" t="s">
        <v>365</v>
      </c>
      <c r="F145" s="70" t="s">
        <v>800</v>
      </c>
      <c r="G145" s="367"/>
      <c r="H145" s="368"/>
      <c r="I145" s="369"/>
      <c r="J145" s="47" t="s">
        <v>385</v>
      </c>
      <c r="K145" s="64"/>
      <c r="L145" s="64"/>
      <c r="M145" s="56"/>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t="s">
        <v>802</v>
      </c>
      <c r="C147" s="36" t="s">
        <v>803</v>
      </c>
      <c r="D147" s="38">
        <v>43892</v>
      </c>
      <c r="E147" s="36"/>
      <c r="F147" s="36" t="s">
        <v>804</v>
      </c>
      <c r="G147" s="372" t="s">
        <v>805</v>
      </c>
      <c r="H147" s="336"/>
      <c r="I147" s="373"/>
      <c r="J147" s="61" t="s">
        <v>361</v>
      </c>
      <c r="K147" s="61"/>
      <c r="L147" s="61" t="s">
        <v>354</v>
      </c>
      <c r="M147" s="45">
        <v>1499</v>
      </c>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395</v>
      </c>
      <c r="K148" s="64"/>
      <c r="L148" s="64" t="s">
        <v>354</v>
      </c>
      <c r="M148" s="49">
        <v>228</v>
      </c>
      <c r="N148" s="35"/>
      <c r="O148" s="3"/>
      <c r="P148" s="3"/>
      <c r="Q148" s="3"/>
      <c r="R148" s="3"/>
      <c r="S148" s="3"/>
      <c r="T148" s="3"/>
      <c r="U148" s="3"/>
      <c r="V148" s="67"/>
      <c r="W148" s="3"/>
      <c r="X148" s="3"/>
      <c r="Y148" s="3"/>
      <c r="Z148" s="3"/>
    </row>
    <row r="149" spans="1:26" ht="12.75" customHeight="1">
      <c r="A149" s="435"/>
      <c r="B149" s="36" t="s">
        <v>806</v>
      </c>
      <c r="C149" s="36" t="s">
        <v>805</v>
      </c>
      <c r="D149" s="68">
        <v>43896</v>
      </c>
      <c r="E149" s="69" t="s">
        <v>365</v>
      </c>
      <c r="F149" s="70" t="s">
        <v>807</v>
      </c>
      <c r="G149" s="367"/>
      <c r="H149" s="368"/>
      <c r="I149" s="369"/>
      <c r="J149" s="47" t="s">
        <v>646</v>
      </c>
      <c r="K149" s="64"/>
      <c r="L149" s="64" t="s">
        <v>354</v>
      </c>
      <c r="M149" s="56">
        <v>24.5</v>
      </c>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t="s">
        <v>808</v>
      </c>
      <c r="C151" s="36" t="s">
        <v>809</v>
      </c>
      <c r="D151" s="38">
        <v>43897</v>
      </c>
      <c r="E151" s="36"/>
      <c r="F151" s="36" t="s">
        <v>810</v>
      </c>
      <c r="G151" s="372" t="s">
        <v>811</v>
      </c>
      <c r="H151" s="336"/>
      <c r="I151" s="373"/>
      <c r="J151" s="61" t="s">
        <v>361</v>
      </c>
      <c r="K151" s="61"/>
      <c r="L151" s="61" t="s">
        <v>354</v>
      </c>
      <c r="M151" s="45">
        <v>500</v>
      </c>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395</v>
      </c>
      <c r="K152" s="64"/>
      <c r="L152" s="64" t="s">
        <v>354</v>
      </c>
      <c r="M152" s="49">
        <v>1200</v>
      </c>
      <c r="N152" s="35"/>
      <c r="O152" s="3"/>
      <c r="P152" s="3"/>
      <c r="Q152" s="3"/>
      <c r="R152" s="3"/>
      <c r="S152" s="3"/>
      <c r="T152" s="3"/>
      <c r="U152" s="3"/>
      <c r="V152" s="67"/>
      <c r="W152" s="3"/>
      <c r="X152" s="3"/>
      <c r="Y152" s="3"/>
      <c r="Z152" s="3"/>
    </row>
    <row r="153" spans="1:26" ht="12.75" customHeight="1">
      <c r="A153" s="435"/>
      <c r="B153" s="36" t="s">
        <v>550</v>
      </c>
      <c r="C153" s="36" t="s">
        <v>812</v>
      </c>
      <c r="D153" s="68">
        <v>43901</v>
      </c>
      <c r="E153" s="69" t="s">
        <v>365</v>
      </c>
      <c r="F153" s="70" t="s">
        <v>813</v>
      </c>
      <c r="G153" s="367"/>
      <c r="H153" s="368"/>
      <c r="I153" s="369"/>
      <c r="J153" s="47" t="s">
        <v>646</v>
      </c>
      <c r="K153" s="64"/>
      <c r="L153" s="64" t="s">
        <v>354</v>
      </c>
      <c r="M153" s="56">
        <v>2000</v>
      </c>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t="s">
        <v>814</v>
      </c>
      <c r="C155" s="36" t="s">
        <v>815</v>
      </c>
      <c r="D155" s="38">
        <v>43862</v>
      </c>
      <c r="E155" s="36"/>
      <c r="F155" s="36" t="s">
        <v>816</v>
      </c>
      <c r="G155" s="372" t="s">
        <v>817</v>
      </c>
      <c r="H155" s="336"/>
      <c r="I155" s="373"/>
      <c r="J155" s="61" t="s">
        <v>361</v>
      </c>
      <c r="K155" s="61"/>
      <c r="L155" s="61" t="s">
        <v>354</v>
      </c>
      <c r="M155" s="45">
        <v>1251.44</v>
      </c>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395</v>
      </c>
      <c r="K156" s="64"/>
      <c r="L156" s="64" t="s">
        <v>354</v>
      </c>
      <c r="M156" s="49">
        <v>2575</v>
      </c>
      <c r="N156" s="35"/>
      <c r="O156" s="3"/>
      <c r="P156" s="3"/>
      <c r="Q156" s="3"/>
      <c r="R156" s="3"/>
      <c r="S156" s="3"/>
      <c r="T156" s="3"/>
      <c r="U156" s="3"/>
      <c r="V156" s="67"/>
      <c r="W156" s="3"/>
      <c r="X156" s="3"/>
      <c r="Y156" s="3"/>
      <c r="Z156" s="3"/>
    </row>
    <row r="157" spans="1:26" ht="12.75" customHeight="1">
      <c r="A157" s="435"/>
      <c r="B157" s="36" t="s">
        <v>675</v>
      </c>
      <c r="C157" s="36" t="s">
        <v>819</v>
      </c>
      <c r="D157" s="68">
        <v>43869</v>
      </c>
      <c r="E157" s="69" t="s">
        <v>365</v>
      </c>
      <c r="F157" s="70" t="s">
        <v>820</v>
      </c>
      <c r="G157" s="367"/>
      <c r="H157" s="368"/>
      <c r="I157" s="369"/>
      <c r="J157" s="47" t="s">
        <v>646</v>
      </c>
      <c r="K157" s="64"/>
      <c r="L157" s="64" t="s">
        <v>354</v>
      </c>
      <c r="M157" s="56">
        <v>1240</v>
      </c>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t="s">
        <v>821</v>
      </c>
      <c r="C159" s="36" t="s">
        <v>815</v>
      </c>
      <c r="D159" s="38">
        <v>43862</v>
      </c>
      <c r="E159" s="36"/>
      <c r="F159" s="36" t="s">
        <v>816</v>
      </c>
      <c r="G159" s="372" t="s">
        <v>819</v>
      </c>
      <c r="H159" s="336"/>
      <c r="I159" s="373"/>
      <c r="J159" s="61" t="s">
        <v>361</v>
      </c>
      <c r="K159" s="61"/>
      <c r="L159" s="61" t="s">
        <v>354</v>
      </c>
      <c r="M159" s="45">
        <v>1251</v>
      </c>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395</v>
      </c>
      <c r="K160" s="64"/>
      <c r="L160" s="64" t="s">
        <v>354</v>
      </c>
      <c r="M160" s="49">
        <v>2575</v>
      </c>
      <c r="N160" s="35"/>
      <c r="O160" s="3"/>
      <c r="P160" s="3"/>
      <c r="Q160" s="3"/>
      <c r="R160" s="3"/>
      <c r="S160" s="3"/>
      <c r="T160" s="3"/>
      <c r="U160" s="3"/>
      <c r="V160" s="67"/>
      <c r="W160" s="3"/>
      <c r="X160" s="3"/>
      <c r="Y160" s="3"/>
      <c r="Z160" s="3"/>
    </row>
    <row r="161" spans="1:26" ht="12.75" customHeight="1">
      <c r="A161" s="435"/>
      <c r="B161" s="36" t="s">
        <v>675</v>
      </c>
      <c r="C161" s="36" t="s">
        <v>819</v>
      </c>
      <c r="D161" s="68">
        <v>43869</v>
      </c>
      <c r="E161" s="69" t="s">
        <v>365</v>
      </c>
      <c r="F161" s="70" t="s">
        <v>820</v>
      </c>
      <c r="G161" s="367"/>
      <c r="H161" s="368"/>
      <c r="I161" s="369"/>
      <c r="J161" s="47" t="s">
        <v>646</v>
      </c>
      <c r="K161" s="64"/>
      <c r="L161" s="64" t="s">
        <v>354</v>
      </c>
      <c r="M161" s="56">
        <v>1240</v>
      </c>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t="s">
        <v>826</v>
      </c>
      <c r="C163" s="36" t="s">
        <v>815</v>
      </c>
      <c r="D163" s="38">
        <v>43862</v>
      </c>
      <c r="E163" s="36"/>
      <c r="F163" s="36" t="s">
        <v>816</v>
      </c>
      <c r="G163" s="372" t="s">
        <v>819</v>
      </c>
      <c r="H163" s="336"/>
      <c r="I163" s="373"/>
      <c r="J163" s="61" t="s">
        <v>361</v>
      </c>
      <c r="K163" s="61"/>
      <c r="L163" s="61" t="s">
        <v>354</v>
      </c>
      <c r="M163" s="45">
        <v>1251</v>
      </c>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395</v>
      </c>
      <c r="K164" s="64"/>
      <c r="L164" s="64" t="s">
        <v>354</v>
      </c>
      <c r="M164" s="49">
        <v>2575</v>
      </c>
      <c r="N164" s="35"/>
      <c r="O164" s="3"/>
      <c r="P164" s="3"/>
      <c r="Q164" s="3"/>
      <c r="R164" s="3"/>
      <c r="S164" s="3"/>
      <c r="T164" s="3"/>
      <c r="U164" s="3"/>
      <c r="V164" s="67"/>
      <c r="W164" s="3"/>
      <c r="X164" s="3"/>
      <c r="Y164" s="3"/>
      <c r="Z164" s="3"/>
    </row>
    <row r="165" spans="1:26" ht="12.75" customHeight="1">
      <c r="A165" s="435"/>
      <c r="B165" s="36" t="s">
        <v>675</v>
      </c>
      <c r="C165" s="36" t="s">
        <v>819</v>
      </c>
      <c r="D165" s="68">
        <v>43869</v>
      </c>
      <c r="E165" s="69" t="s">
        <v>365</v>
      </c>
      <c r="F165" s="70" t="s">
        <v>820</v>
      </c>
      <c r="G165" s="367"/>
      <c r="H165" s="368"/>
      <c r="I165" s="369"/>
      <c r="J165" s="47" t="s">
        <v>646</v>
      </c>
      <c r="K165" s="64"/>
      <c r="L165" s="64" t="s">
        <v>354</v>
      </c>
      <c r="M165" s="56">
        <v>1240</v>
      </c>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t="s">
        <v>832</v>
      </c>
      <c r="C167" s="36" t="s">
        <v>815</v>
      </c>
      <c r="D167" s="38">
        <v>43862</v>
      </c>
      <c r="E167" s="36"/>
      <c r="F167" s="36" t="s">
        <v>816</v>
      </c>
      <c r="G167" s="372" t="s">
        <v>819</v>
      </c>
      <c r="H167" s="336"/>
      <c r="I167" s="373"/>
      <c r="J167" s="61" t="s">
        <v>361</v>
      </c>
      <c r="K167" s="61"/>
      <c r="L167" s="61" t="s">
        <v>354</v>
      </c>
      <c r="M167" s="45">
        <v>1251</v>
      </c>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395</v>
      </c>
      <c r="K168" s="64"/>
      <c r="L168" s="64" t="s">
        <v>354</v>
      </c>
      <c r="M168" s="49">
        <v>2575</v>
      </c>
      <c r="N168" s="35"/>
      <c r="O168" s="3"/>
      <c r="P168" s="3"/>
      <c r="Q168" s="3"/>
      <c r="R168" s="3"/>
      <c r="S168" s="3"/>
      <c r="T168" s="3"/>
      <c r="U168" s="3"/>
      <c r="V168" s="67"/>
      <c r="W168" s="3"/>
      <c r="X168" s="3"/>
      <c r="Y168" s="3"/>
      <c r="Z168" s="3"/>
    </row>
    <row r="169" spans="1:26" ht="12.75" customHeight="1">
      <c r="A169" s="435"/>
      <c r="B169" s="36" t="s">
        <v>834</v>
      </c>
      <c r="C169" s="36" t="s">
        <v>819</v>
      </c>
      <c r="D169" s="68">
        <v>43869</v>
      </c>
      <c r="E169" s="69" t="s">
        <v>365</v>
      </c>
      <c r="F169" s="70" t="s">
        <v>820</v>
      </c>
      <c r="G169" s="367"/>
      <c r="H169" s="368"/>
      <c r="I169" s="369"/>
      <c r="J169" s="47" t="s">
        <v>646</v>
      </c>
      <c r="K169" s="64"/>
      <c r="L169" s="64" t="s">
        <v>354</v>
      </c>
      <c r="M169" s="56">
        <v>1240</v>
      </c>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t="s">
        <v>843</v>
      </c>
      <c r="C171" s="36" t="s">
        <v>815</v>
      </c>
      <c r="D171" s="38">
        <v>43862</v>
      </c>
      <c r="E171" s="36"/>
      <c r="F171" s="36" t="s">
        <v>816</v>
      </c>
      <c r="G171" s="372" t="s">
        <v>819</v>
      </c>
      <c r="H171" s="336"/>
      <c r="I171" s="373"/>
      <c r="J171" s="61" t="s">
        <v>361</v>
      </c>
      <c r="K171" s="61"/>
      <c r="L171" s="61" t="s">
        <v>354</v>
      </c>
      <c r="M171" s="45">
        <v>1251</v>
      </c>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395</v>
      </c>
      <c r="K172" s="64"/>
      <c r="L172" s="64" t="s">
        <v>354</v>
      </c>
      <c r="M172" s="49">
        <v>2575</v>
      </c>
      <c r="N172" s="35"/>
      <c r="O172" s="3"/>
      <c r="P172" s="3"/>
      <c r="Q172" s="3"/>
      <c r="R172" s="3"/>
      <c r="S172" s="3"/>
      <c r="T172" s="3"/>
      <c r="U172" s="3"/>
      <c r="V172" s="67"/>
      <c r="W172" s="3"/>
      <c r="X172" s="3"/>
      <c r="Y172" s="3"/>
      <c r="Z172" s="3"/>
    </row>
    <row r="173" spans="1:26" ht="12.75" customHeight="1">
      <c r="A173" s="435"/>
      <c r="B173" s="36" t="s">
        <v>675</v>
      </c>
      <c r="C173" s="36" t="s">
        <v>819</v>
      </c>
      <c r="D173" s="68">
        <v>43869</v>
      </c>
      <c r="E173" s="69" t="s">
        <v>365</v>
      </c>
      <c r="F173" s="70" t="s">
        <v>820</v>
      </c>
      <c r="G173" s="367"/>
      <c r="H173" s="368"/>
      <c r="I173" s="369"/>
      <c r="J173" s="47" t="s">
        <v>646</v>
      </c>
      <c r="K173" s="64"/>
      <c r="L173" s="64" t="s">
        <v>354</v>
      </c>
      <c r="M173" s="56">
        <v>1240</v>
      </c>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t="s">
        <v>852</v>
      </c>
      <c r="C175" s="36" t="s">
        <v>853</v>
      </c>
      <c r="D175" s="38">
        <v>43883</v>
      </c>
      <c r="E175" s="36"/>
      <c r="F175" s="36" t="s">
        <v>854</v>
      </c>
      <c r="G175" s="372" t="s">
        <v>855</v>
      </c>
      <c r="H175" s="336"/>
      <c r="I175" s="373"/>
      <c r="J175" s="61" t="s">
        <v>361</v>
      </c>
      <c r="K175" s="61"/>
      <c r="L175" s="61" t="s">
        <v>354</v>
      </c>
      <c r="M175" s="45">
        <v>2245</v>
      </c>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395</v>
      </c>
      <c r="K176" s="64"/>
      <c r="L176" s="64" t="s">
        <v>354</v>
      </c>
      <c r="M176" s="49">
        <v>606</v>
      </c>
      <c r="N176" s="35"/>
      <c r="O176" s="3"/>
      <c r="P176" s="3"/>
      <c r="Q176" s="3"/>
      <c r="R176" s="3"/>
      <c r="S176" s="3"/>
      <c r="T176" s="3"/>
      <c r="U176" s="3"/>
      <c r="V176" s="67"/>
      <c r="W176" s="3"/>
      <c r="X176" s="3"/>
      <c r="Y176" s="3"/>
      <c r="Z176" s="3"/>
    </row>
    <row r="177" spans="1:26" ht="12.75" customHeight="1">
      <c r="A177" s="435"/>
      <c r="B177" s="36" t="s">
        <v>550</v>
      </c>
      <c r="C177" s="36" t="s">
        <v>858</v>
      </c>
      <c r="D177" s="68">
        <v>43886</v>
      </c>
      <c r="E177" s="69" t="s">
        <v>365</v>
      </c>
      <c r="F177" s="70" t="s">
        <v>859</v>
      </c>
      <c r="G177" s="367"/>
      <c r="H177" s="368"/>
      <c r="I177" s="369"/>
      <c r="J177" s="47" t="s">
        <v>646</v>
      </c>
      <c r="K177" s="64"/>
      <c r="L177" s="64" t="s">
        <v>354</v>
      </c>
      <c r="M177" s="56">
        <v>120</v>
      </c>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t="s">
        <v>698</v>
      </c>
      <c r="C179" s="36" t="s">
        <v>860</v>
      </c>
      <c r="D179" s="38">
        <v>43885</v>
      </c>
      <c r="E179" s="36"/>
      <c r="F179" s="36" t="s">
        <v>416</v>
      </c>
      <c r="G179" s="372" t="s">
        <v>861</v>
      </c>
      <c r="H179" s="336"/>
      <c r="I179" s="373"/>
      <c r="J179" s="61" t="s">
        <v>396</v>
      </c>
      <c r="K179" s="61"/>
      <c r="L179" s="61" t="s">
        <v>354</v>
      </c>
      <c r="M179" s="45">
        <v>700</v>
      </c>
      <c r="N179" s="35"/>
      <c r="O179" s="3"/>
      <c r="P179" s="3"/>
      <c r="Q179" s="3"/>
      <c r="R179" s="3"/>
      <c r="S179" s="3"/>
      <c r="T179" s="3"/>
      <c r="U179" s="3"/>
      <c r="V179" s="67" t="str">
        <f>G179</f>
        <v>Sasakawa Peace Foundation</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49"/>
      <c r="N180" s="35"/>
      <c r="O180" s="3"/>
      <c r="P180" s="3"/>
      <c r="Q180" s="3"/>
      <c r="R180" s="3"/>
      <c r="S180" s="3"/>
      <c r="T180" s="3"/>
      <c r="U180" s="3"/>
      <c r="V180" s="67"/>
      <c r="W180" s="3"/>
      <c r="X180" s="3"/>
      <c r="Y180" s="3"/>
      <c r="Z180" s="3"/>
    </row>
    <row r="181" spans="1:26" ht="12.75" customHeight="1">
      <c r="A181" s="435"/>
      <c r="B181" s="36" t="s">
        <v>702</v>
      </c>
      <c r="C181" s="36" t="s">
        <v>861</v>
      </c>
      <c r="D181" s="68">
        <v>43885</v>
      </c>
      <c r="E181" s="69" t="s">
        <v>365</v>
      </c>
      <c r="F181" s="70" t="s">
        <v>863</v>
      </c>
      <c r="G181" s="367"/>
      <c r="H181" s="368"/>
      <c r="I181" s="369"/>
      <c r="J181" s="47" t="s">
        <v>385</v>
      </c>
      <c r="K181" s="64"/>
      <c r="L181" s="64"/>
      <c r="M181" s="56"/>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t="s">
        <v>865</v>
      </c>
      <c r="C183" s="36" t="s">
        <v>866</v>
      </c>
      <c r="D183" s="38">
        <v>43865</v>
      </c>
      <c r="E183" s="36"/>
      <c r="F183" s="36" t="s">
        <v>867</v>
      </c>
      <c r="G183" s="372" t="s">
        <v>868</v>
      </c>
      <c r="H183" s="336"/>
      <c r="I183" s="373"/>
      <c r="J183" s="61" t="s">
        <v>361</v>
      </c>
      <c r="K183" s="61"/>
      <c r="L183" s="61" t="s">
        <v>354</v>
      </c>
      <c r="M183" s="45">
        <v>1363</v>
      </c>
      <c r="N183" s="35"/>
      <c r="O183" s="3"/>
      <c r="P183" s="3"/>
      <c r="Q183" s="3"/>
      <c r="R183" s="3"/>
      <c r="S183" s="3"/>
      <c r="T183" s="3"/>
      <c r="U183" s="3"/>
      <c r="V183" s="67" t="str">
        <f>G183</f>
        <v>Open Society Foundation</v>
      </c>
      <c r="W183" s="3"/>
      <c r="X183" s="3"/>
      <c r="Y183" s="3"/>
      <c r="Z183" s="3"/>
    </row>
    <row r="184" spans="1:26" ht="12.75" customHeight="1">
      <c r="A184" s="434"/>
      <c r="B184" s="46" t="s">
        <v>355</v>
      </c>
      <c r="C184" s="46" t="s">
        <v>356</v>
      </c>
      <c r="D184" s="46" t="s">
        <v>358</v>
      </c>
      <c r="E184" s="376" t="s">
        <v>359</v>
      </c>
      <c r="F184" s="377"/>
      <c r="G184" s="374"/>
      <c r="H184" s="336"/>
      <c r="I184" s="373"/>
      <c r="J184" s="47" t="s">
        <v>395</v>
      </c>
      <c r="K184" s="64"/>
      <c r="L184" s="64" t="s">
        <v>354</v>
      </c>
      <c r="M184" s="49">
        <v>2633</v>
      </c>
      <c r="N184" s="35"/>
      <c r="O184" s="3"/>
      <c r="P184" s="3"/>
      <c r="Q184" s="3"/>
      <c r="R184" s="3"/>
      <c r="S184" s="3"/>
      <c r="T184" s="3"/>
      <c r="U184" s="3"/>
      <c r="V184" s="67"/>
      <c r="W184" s="3"/>
      <c r="X184" s="3"/>
      <c r="Y184" s="3"/>
      <c r="Z184" s="3"/>
    </row>
    <row r="185" spans="1:26" ht="12.75" customHeight="1">
      <c r="A185" s="435"/>
      <c r="B185" s="36" t="s">
        <v>550</v>
      </c>
      <c r="C185" s="36" t="s">
        <v>868</v>
      </c>
      <c r="D185" s="68">
        <v>43875</v>
      </c>
      <c r="E185" s="69" t="s">
        <v>365</v>
      </c>
      <c r="F185" s="70" t="s">
        <v>869</v>
      </c>
      <c r="G185" s="367"/>
      <c r="H185" s="368"/>
      <c r="I185" s="369"/>
      <c r="J185" s="47" t="s">
        <v>646</v>
      </c>
      <c r="K185" s="64"/>
      <c r="L185" s="64" t="s">
        <v>354</v>
      </c>
      <c r="M185" s="56">
        <v>50</v>
      </c>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t="s">
        <v>870</v>
      </c>
      <c r="C187" s="36" t="s">
        <v>872</v>
      </c>
      <c r="D187" s="38">
        <v>43895</v>
      </c>
      <c r="E187" s="36"/>
      <c r="F187" s="36" t="s">
        <v>761</v>
      </c>
      <c r="G187" s="372" t="s">
        <v>873</v>
      </c>
      <c r="H187" s="336"/>
      <c r="I187" s="373"/>
      <c r="J187" s="61" t="s">
        <v>361</v>
      </c>
      <c r="K187" s="61"/>
      <c r="L187" s="61" t="s">
        <v>354</v>
      </c>
      <c r="M187" s="45">
        <v>1208.54</v>
      </c>
      <c r="N187" s="35"/>
      <c r="O187" s="3"/>
      <c r="P187" s="3"/>
      <c r="Q187" s="3"/>
      <c r="R187" s="3"/>
      <c r="S187" s="3"/>
      <c r="T187" s="3"/>
      <c r="U187" s="3"/>
      <c r="V187" s="67" t="str">
        <f>G187</f>
        <v>German Association for East European Studies</v>
      </c>
      <c r="W187" s="3"/>
      <c r="X187" s="3"/>
      <c r="Y187" s="3"/>
      <c r="Z187" s="3"/>
    </row>
    <row r="188" spans="1:26" ht="12.75" customHeight="1">
      <c r="A188" s="434"/>
      <c r="B188" s="46" t="s">
        <v>355</v>
      </c>
      <c r="C188" s="46" t="s">
        <v>356</v>
      </c>
      <c r="D188" s="46" t="s">
        <v>358</v>
      </c>
      <c r="E188" s="376" t="s">
        <v>359</v>
      </c>
      <c r="F188" s="377"/>
      <c r="G188" s="374"/>
      <c r="H188" s="336"/>
      <c r="I188" s="373"/>
      <c r="J188" s="47" t="s">
        <v>395</v>
      </c>
      <c r="K188" s="64"/>
      <c r="L188" s="64" t="s">
        <v>354</v>
      </c>
      <c r="M188" s="49">
        <v>657</v>
      </c>
      <c r="N188" s="35"/>
      <c r="O188" s="3"/>
      <c r="P188" s="3"/>
      <c r="Q188" s="3"/>
      <c r="R188" s="3"/>
      <c r="S188" s="3"/>
      <c r="T188" s="3"/>
      <c r="U188" s="3"/>
      <c r="V188" s="67"/>
      <c r="W188" s="3"/>
      <c r="X188" s="3"/>
      <c r="Y188" s="3"/>
      <c r="Z188" s="3"/>
    </row>
    <row r="189" spans="1:26" ht="12.75" customHeight="1">
      <c r="A189" s="435"/>
      <c r="B189" s="36" t="s">
        <v>681</v>
      </c>
      <c r="C189" s="36" t="s">
        <v>874</v>
      </c>
      <c r="D189" s="68">
        <v>43896</v>
      </c>
      <c r="E189" s="69" t="s">
        <v>365</v>
      </c>
      <c r="F189" s="70" t="s">
        <v>875</v>
      </c>
      <c r="G189" s="367"/>
      <c r="H189" s="368"/>
      <c r="I189" s="369"/>
      <c r="J189" s="47" t="s">
        <v>385</v>
      </c>
      <c r="K189" s="64"/>
      <c r="L189" s="64"/>
      <c r="M189" s="56"/>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t="s">
        <v>877</v>
      </c>
      <c r="C191" s="36" t="s">
        <v>878</v>
      </c>
      <c r="D191" s="38">
        <v>43885</v>
      </c>
      <c r="E191" s="36"/>
      <c r="F191" s="36" t="s">
        <v>664</v>
      </c>
      <c r="G191" s="372" t="s">
        <v>879</v>
      </c>
      <c r="H191" s="336"/>
      <c r="I191" s="373"/>
      <c r="J191" s="61" t="s">
        <v>396</v>
      </c>
      <c r="K191" s="61"/>
      <c r="L191" s="61" t="s">
        <v>354</v>
      </c>
      <c r="M191" s="45">
        <v>52.21</v>
      </c>
      <c r="N191" s="35"/>
      <c r="O191" s="3"/>
      <c r="P191" s="3"/>
      <c r="Q191" s="3"/>
      <c r="R191" s="3"/>
      <c r="S191" s="3"/>
      <c r="T191" s="3"/>
      <c r="U191" s="3"/>
      <c r="V191" s="67" t="str">
        <f>G191</f>
        <v>JMSDF</v>
      </c>
      <c r="W191" s="3"/>
      <c r="X191" s="3"/>
      <c r="Y191" s="3"/>
      <c r="Z191" s="3"/>
    </row>
    <row r="192" spans="1:26" ht="12.75" customHeight="1">
      <c r="A192" s="434"/>
      <c r="B192" s="46" t="s">
        <v>355</v>
      </c>
      <c r="C192" s="46" t="s">
        <v>356</v>
      </c>
      <c r="D192" s="46" t="s">
        <v>358</v>
      </c>
      <c r="E192" s="376" t="s">
        <v>359</v>
      </c>
      <c r="F192" s="377"/>
      <c r="G192" s="374"/>
      <c r="H192" s="336"/>
      <c r="I192" s="373"/>
      <c r="J192" s="47" t="s">
        <v>395</v>
      </c>
      <c r="K192" s="64"/>
      <c r="L192" s="64" t="s">
        <v>354</v>
      </c>
      <c r="M192" s="49">
        <v>1305.8900000000001</v>
      </c>
      <c r="N192" s="35"/>
      <c r="O192" s="3"/>
      <c r="P192" s="3"/>
      <c r="Q192" s="3"/>
      <c r="R192" s="3"/>
      <c r="S192" s="3"/>
      <c r="T192" s="3"/>
      <c r="U192" s="3"/>
      <c r="V192" s="67"/>
      <c r="W192" s="3"/>
      <c r="X192" s="3"/>
      <c r="Y192" s="3"/>
      <c r="Z192" s="3"/>
    </row>
    <row r="193" spans="1:26" ht="12.75" customHeight="1">
      <c r="A193" s="435"/>
      <c r="B193" s="36" t="s">
        <v>675</v>
      </c>
      <c r="C193" s="36" t="s">
        <v>881</v>
      </c>
      <c r="D193" s="68">
        <v>43892</v>
      </c>
      <c r="E193" s="69" t="s">
        <v>365</v>
      </c>
      <c r="F193" s="70" t="s">
        <v>882</v>
      </c>
      <c r="G193" s="367"/>
      <c r="H193" s="368"/>
      <c r="I193" s="369"/>
      <c r="J193" s="47" t="s">
        <v>646</v>
      </c>
      <c r="K193" s="64"/>
      <c r="L193" s="64" t="s">
        <v>354</v>
      </c>
      <c r="M193" s="56">
        <v>226.93</v>
      </c>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t="s">
        <v>668</v>
      </c>
      <c r="C195" s="36" t="s">
        <v>888</v>
      </c>
      <c r="D195" s="38">
        <v>43882</v>
      </c>
      <c r="E195" s="36"/>
      <c r="F195" s="36" t="s">
        <v>889</v>
      </c>
      <c r="G195" s="372" t="s">
        <v>890</v>
      </c>
      <c r="H195" s="336"/>
      <c r="I195" s="373"/>
      <c r="J195" s="61" t="s">
        <v>361</v>
      </c>
      <c r="K195" s="61" t="s">
        <v>354</v>
      </c>
      <c r="L195" s="61"/>
      <c r="M195" s="45">
        <v>525.9</v>
      </c>
      <c r="N195" s="35"/>
      <c r="O195" s="3"/>
      <c r="P195" s="3"/>
      <c r="Q195" s="3"/>
      <c r="R195" s="3"/>
      <c r="S195" s="3"/>
      <c r="T195" s="3"/>
      <c r="U195" s="3"/>
      <c r="V195" s="67" t="str">
        <f>G195</f>
        <v>Southwestern School of Law</v>
      </c>
      <c r="W195" s="3"/>
      <c r="X195" s="3"/>
      <c r="Y195" s="3"/>
      <c r="Z195" s="3"/>
    </row>
    <row r="196" spans="1:26" ht="12.75" customHeight="1">
      <c r="A196" s="434"/>
      <c r="B196" s="46" t="s">
        <v>355</v>
      </c>
      <c r="C196" s="46" t="s">
        <v>356</v>
      </c>
      <c r="D196" s="46" t="s">
        <v>358</v>
      </c>
      <c r="E196" s="376" t="s">
        <v>359</v>
      </c>
      <c r="F196" s="377"/>
      <c r="G196" s="374"/>
      <c r="H196" s="336"/>
      <c r="I196" s="373"/>
      <c r="J196" s="47" t="s">
        <v>395</v>
      </c>
      <c r="K196" s="64" t="s">
        <v>354</v>
      </c>
      <c r="L196" s="64"/>
      <c r="M196" s="49">
        <v>4654</v>
      </c>
      <c r="N196" s="35"/>
      <c r="O196" s="3"/>
      <c r="P196" s="3"/>
      <c r="Q196" s="3"/>
      <c r="R196" s="3"/>
      <c r="S196" s="3"/>
      <c r="T196" s="3"/>
      <c r="U196" s="3"/>
      <c r="V196" s="67"/>
      <c r="W196" s="3"/>
      <c r="X196" s="3"/>
      <c r="Y196" s="3"/>
      <c r="Z196" s="3"/>
    </row>
    <row r="197" spans="1:26" ht="12.75" customHeight="1">
      <c r="A197" s="435"/>
      <c r="B197" s="36" t="s">
        <v>672</v>
      </c>
      <c r="C197" s="36" t="s">
        <v>890</v>
      </c>
      <c r="D197" s="68">
        <v>43882</v>
      </c>
      <c r="E197" s="69" t="s">
        <v>365</v>
      </c>
      <c r="F197" s="70" t="s">
        <v>894</v>
      </c>
      <c r="G197" s="367"/>
      <c r="H197" s="368"/>
      <c r="I197" s="369"/>
      <c r="J197" s="47" t="s">
        <v>646</v>
      </c>
      <c r="K197" s="64" t="s">
        <v>354</v>
      </c>
      <c r="L197" s="64"/>
      <c r="M197" s="56">
        <v>75</v>
      </c>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t="s">
        <v>900</v>
      </c>
      <c r="C199" s="36" t="s">
        <v>901</v>
      </c>
      <c r="D199" s="38">
        <v>43888</v>
      </c>
      <c r="E199" s="36"/>
      <c r="F199" s="36" t="s">
        <v>408</v>
      </c>
      <c r="G199" s="372" t="s">
        <v>902</v>
      </c>
      <c r="H199" s="336"/>
      <c r="I199" s="373"/>
      <c r="J199" s="61" t="s">
        <v>361</v>
      </c>
      <c r="K199" s="61"/>
      <c r="L199" s="61" t="s">
        <v>354</v>
      </c>
      <c r="M199" s="45">
        <v>850</v>
      </c>
      <c r="N199" s="35"/>
      <c r="O199" s="3"/>
      <c r="P199" s="3"/>
      <c r="Q199" s="3"/>
      <c r="R199" s="3"/>
      <c r="S199" s="3"/>
      <c r="T199" s="3"/>
      <c r="U199" s="3"/>
      <c r="V199" s="67" t="str">
        <f>G199</f>
        <v>National Committee on US-China Relations</v>
      </c>
      <c r="W199" s="3"/>
      <c r="X199" s="3"/>
      <c r="Y199" s="3"/>
      <c r="Z199" s="3"/>
    </row>
    <row r="200" spans="1:26" ht="12.75" customHeight="1">
      <c r="A200" s="434"/>
      <c r="B200" s="46" t="s">
        <v>355</v>
      </c>
      <c r="C200" s="46" t="s">
        <v>356</v>
      </c>
      <c r="D200" s="46" t="s">
        <v>358</v>
      </c>
      <c r="E200" s="376" t="s">
        <v>359</v>
      </c>
      <c r="F200" s="377"/>
      <c r="G200" s="374"/>
      <c r="H200" s="336"/>
      <c r="I200" s="373"/>
      <c r="J200" s="47" t="s">
        <v>395</v>
      </c>
      <c r="K200" s="64"/>
      <c r="L200" s="64" t="s">
        <v>354</v>
      </c>
      <c r="M200" s="49">
        <v>552</v>
      </c>
      <c r="N200" s="35"/>
      <c r="O200" s="3"/>
      <c r="P200" s="3"/>
      <c r="Q200" s="3"/>
      <c r="R200" s="3"/>
      <c r="S200" s="3"/>
      <c r="T200" s="3"/>
      <c r="U200" s="3"/>
      <c r="V200" s="67"/>
      <c r="W200" s="3"/>
      <c r="X200" s="3"/>
      <c r="Y200" s="3"/>
      <c r="Z200" s="3"/>
    </row>
    <row r="201" spans="1:26" ht="12.75" customHeight="1">
      <c r="A201" s="435"/>
      <c r="B201" s="36" t="s">
        <v>550</v>
      </c>
      <c r="C201" s="36" t="s">
        <v>905</v>
      </c>
      <c r="D201" s="68">
        <v>43891</v>
      </c>
      <c r="E201" s="69" t="s">
        <v>365</v>
      </c>
      <c r="F201" s="70" t="s">
        <v>906</v>
      </c>
      <c r="G201" s="367"/>
      <c r="H201" s="368"/>
      <c r="I201" s="369"/>
      <c r="J201" s="47" t="s">
        <v>646</v>
      </c>
      <c r="K201" s="64"/>
      <c r="L201" s="64" t="s">
        <v>354</v>
      </c>
      <c r="M201" s="56">
        <v>142</v>
      </c>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t="s">
        <v>912</v>
      </c>
      <c r="C203" s="36" t="s">
        <v>913</v>
      </c>
      <c r="D203" s="38">
        <v>43900</v>
      </c>
      <c r="E203" s="36"/>
      <c r="F203" s="36" t="s">
        <v>416</v>
      </c>
      <c r="G203" s="372" t="s">
        <v>914</v>
      </c>
      <c r="H203" s="336"/>
      <c r="I203" s="373"/>
      <c r="J203" s="61" t="s">
        <v>396</v>
      </c>
      <c r="K203" s="61"/>
      <c r="L203" s="61" t="s">
        <v>354</v>
      </c>
      <c r="M203" s="45">
        <v>393</v>
      </c>
      <c r="N203" s="35"/>
      <c r="O203" s="3"/>
      <c r="P203" s="3"/>
      <c r="Q203" s="3"/>
      <c r="R203" s="3"/>
      <c r="S203" s="3"/>
      <c r="T203" s="3"/>
      <c r="U203" s="3"/>
      <c r="V203" s="67" t="str">
        <f>G203</f>
        <v>Stimson Center</v>
      </c>
      <c r="W203" s="3"/>
      <c r="X203" s="3"/>
      <c r="Y203" s="3"/>
      <c r="Z203" s="3"/>
    </row>
    <row r="204" spans="1:26" ht="12.75" customHeight="1">
      <c r="A204" s="434"/>
      <c r="B204" s="46" t="s">
        <v>355</v>
      </c>
      <c r="C204" s="46" t="s">
        <v>356</v>
      </c>
      <c r="D204" s="46" t="s">
        <v>358</v>
      </c>
      <c r="E204" s="376" t="s">
        <v>359</v>
      </c>
      <c r="F204" s="377"/>
      <c r="G204" s="374"/>
      <c r="H204" s="336"/>
      <c r="I204" s="373"/>
      <c r="J204" s="47" t="s">
        <v>395</v>
      </c>
      <c r="K204" s="64"/>
      <c r="L204" s="64" t="s">
        <v>354</v>
      </c>
      <c r="M204" s="49">
        <v>338.39</v>
      </c>
      <c r="N204" s="35"/>
      <c r="O204" s="3"/>
      <c r="P204" s="3"/>
      <c r="Q204" s="3"/>
      <c r="R204" s="3"/>
      <c r="S204" s="3"/>
      <c r="T204" s="3"/>
      <c r="U204" s="3"/>
      <c r="V204" s="67"/>
      <c r="W204" s="3"/>
      <c r="X204" s="3"/>
      <c r="Y204" s="3"/>
      <c r="Z204" s="3"/>
    </row>
    <row r="205" spans="1:26" ht="12.75" customHeight="1">
      <c r="A205" s="435"/>
      <c r="B205" s="36" t="s">
        <v>550</v>
      </c>
      <c r="C205" s="36" t="s">
        <v>914</v>
      </c>
      <c r="D205" s="68">
        <v>43901</v>
      </c>
      <c r="E205" s="69" t="s">
        <v>365</v>
      </c>
      <c r="F205" s="70" t="s">
        <v>916</v>
      </c>
      <c r="G205" s="367"/>
      <c r="H205" s="368"/>
      <c r="I205" s="369"/>
      <c r="J205" s="47" t="s">
        <v>385</v>
      </c>
      <c r="K205" s="64"/>
      <c r="L205" s="64"/>
      <c r="M205" s="56"/>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t="s">
        <v>921</v>
      </c>
      <c r="C207" s="36" t="s">
        <v>922</v>
      </c>
      <c r="D207" s="38">
        <v>43899</v>
      </c>
      <c r="E207" s="36"/>
      <c r="F207" s="36" t="s">
        <v>923</v>
      </c>
      <c r="G207" s="372" t="s">
        <v>924</v>
      </c>
      <c r="H207" s="336"/>
      <c r="I207" s="373"/>
      <c r="J207" s="61" t="s">
        <v>361</v>
      </c>
      <c r="K207" s="61"/>
      <c r="L207" s="61" t="s">
        <v>354</v>
      </c>
      <c r="M207" s="45">
        <v>555.39</v>
      </c>
      <c r="N207" s="35"/>
      <c r="O207" s="3"/>
      <c r="P207" s="3"/>
      <c r="Q207" s="3"/>
      <c r="R207" s="3"/>
      <c r="S207" s="3"/>
      <c r="T207" s="3"/>
      <c r="U207" s="3"/>
      <c r="V207" s="67" t="str">
        <f>G207</f>
        <v>Irish Defense Forces Military College</v>
      </c>
      <c r="W207" s="3"/>
      <c r="X207" s="3"/>
      <c r="Y207" s="3"/>
      <c r="Z207" s="3"/>
    </row>
    <row r="208" spans="1:26" ht="12.75" customHeight="1">
      <c r="A208" s="434"/>
      <c r="B208" s="46" t="s">
        <v>355</v>
      </c>
      <c r="C208" s="46" t="s">
        <v>356</v>
      </c>
      <c r="D208" s="46" t="s">
        <v>358</v>
      </c>
      <c r="E208" s="376" t="s">
        <v>359</v>
      </c>
      <c r="F208" s="377"/>
      <c r="G208" s="374"/>
      <c r="H208" s="336"/>
      <c r="I208" s="373"/>
      <c r="J208" s="47" t="s">
        <v>395</v>
      </c>
      <c r="K208" s="64"/>
      <c r="L208" s="64" t="s">
        <v>354</v>
      </c>
      <c r="M208" s="49">
        <v>1024</v>
      </c>
      <c r="N208" s="35"/>
      <c r="O208" s="3"/>
      <c r="P208" s="3"/>
      <c r="Q208" s="3"/>
      <c r="R208" s="3"/>
      <c r="S208" s="3"/>
      <c r="T208" s="3"/>
      <c r="U208" s="3"/>
      <c r="V208" s="67"/>
      <c r="W208" s="3"/>
      <c r="X208" s="3"/>
      <c r="Y208" s="3"/>
      <c r="Z208" s="3"/>
    </row>
    <row r="209" spans="1:26" ht="12.75" customHeight="1">
      <c r="A209" s="435"/>
      <c r="B209" s="36" t="s">
        <v>550</v>
      </c>
      <c r="C209" s="36" t="s">
        <v>924</v>
      </c>
      <c r="D209" s="68">
        <v>43901</v>
      </c>
      <c r="E209" s="69" t="s">
        <v>365</v>
      </c>
      <c r="F209" s="70" t="s">
        <v>927</v>
      </c>
      <c r="G209" s="367"/>
      <c r="H209" s="368"/>
      <c r="I209" s="369"/>
      <c r="J209" s="47" t="s">
        <v>385</v>
      </c>
      <c r="K209" s="64"/>
      <c r="L209" s="64"/>
      <c r="M209" s="56"/>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t="s">
        <v>932</v>
      </c>
      <c r="C211" s="36" t="s">
        <v>922</v>
      </c>
      <c r="D211" s="38">
        <v>43899</v>
      </c>
      <c r="E211" s="36"/>
      <c r="F211" s="36" t="s">
        <v>923</v>
      </c>
      <c r="G211" s="372" t="s">
        <v>924</v>
      </c>
      <c r="H211" s="336"/>
      <c r="I211" s="373"/>
      <c r="J211" s="61" t="s">
        <v>361</v>
      </c>
      <c r="K211" s="61"/>
      <c r="L211" s="61" t="s">
        <v>354</v>
      </c>
      <c r="M211" s="45">
        <v>555</v>
      </c>
      <c r="N211" s="35"/>
      <c r="O211" s="3"/>
      <c r="P211" s="3"/>
      <c r="Q211" s="3"/>
      <c r="R211" s="3"/>
      <c r="S211" s="3"/>
      <c r="T211" s="3"/>
      <c r="U211" s="3"/>
      <c r="V211" s="67" t="str">
        <f>G211</f>
        <v>Irish Defense Forces Military College</v>
      </c>
      <c r="W211" s="3"/>
      <c r="X211" s="3"/>
      <c r="Y211" s="3"/>
      <c r="Z211" s="3"/>
    </row>
    <row r="212" spans="1:26" ht="12.75" customHeight="1">
      <c r="A212" s="434"/>
      <c r="B212" s="46" t="s">
        <v>355</v>
      </c>
      <c r="C212" s="46" t="s">
        <v>356</v>
      </c>
      <c r="D212" s="46" t="s">
        <v>358</v>
      </c>
      <c r="E212" s="376" t="s">
        <v>359</v>
      </c>
      <c r="F212" s="377"/>
      <c r="G212" s="374"/>
      <c r="H212" s="336"/>
      <c r="I212" s="373"/>
      <c r="J212" s="47" t="s">
        <v>395</v>
      </c>
      <c r="K212" s="64"/>
      <c r="L212" s="64" t="s">
        <v>354</v>
      </c>
      <c r="M212" s="49">
        <v>1024</v>
      </c>
      <c r="N212" s="35"/>
      <c r="O212" s="3"/>
      <c r="P212" s="3"/>
      <c r="Q212" s="3"/>
      <c r="R212" s="3"/>
      <c r="S212" s="3"/>
      <c r="T212" s="3"/>
      <c r="U212" s="3"/>
      <c r="V212" s="67"/>
      <c r="W212" s="3"/>
      <c r="X212" s="3"/>
      <c r="Y212" s="3"/>
      <c r="Z212" s="3"/>
    </row>
    <row r="213" spans="1:26" ht="12.75" customHeight="1">
      <c r="A213" s="435"/>
      <c r="B213" s="36" t="s">
        <v>550</v>
      </c>
      <c r="C213" s="36" t="s">
        <v>924</v>
      </c>
      <c r="D213" s="68">
        <v>43901</v>
      </c>
      <c r="E213" s="69" t="s">
        <v>365</v>
      </c>
      <c r="F213" s="70" t="s">
        <v>934</v>
      </c>
      <c r="G213" s="367"/>
      <c r="H213" s="368"/>
      <c r="I213" s="369"/>
      <c r="J213" s="47" t="s">
        <v>385</v>
      </c>
      <c r="K213" s="64"/>
      <c r="L213" s="64"/>
      <c r="M213" s="56"/>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45"/>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49"/>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56"/>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818</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Navy Bureau of Medicine and Surgery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10</v>
      </c>
      <c r="L7" s="16">
        <v>23</v>
      </c>
      <c r="M7" s="17">
        <v>2020</v>
      </c>
      <c r="N7" s="18"/>
      <c r="O7" s="3"/>
      <c r="P7" s="3"/>
      <c r="Q7" s="3"/>
      <c r="R7" s="3"/>
      <c r="S7" s="3"/>
      <c r="T7" s="3"/>
      <c r="U7" s="3"/>
      <c r="V7" s="3"/>
      <c r="W7" s="3"/>
      <c r="X7" s="3"/>
      <c r="Y7" s="3"/>
      <c r="Z7" s="3"/>
    </row>
    <row r="8" spans="1:26" ht="27.75" customHeight="1">
      <c r="A8" s="394"/>
      <c r="B8" s="425" t="s">
        <v>822</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823</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824</v>
      </c>
      <c r="D11" s="423" t="s">
        <v>825</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827</v>
      </c>
      <c r="C19" s="36" t="s">
        <v>828</v>
      </c>
      <c r="D19" s="38">
        <v>43788</v>
      </c>
      <c r="E19" s="36"/>
      <c r="F19" s="36" t="s">
        <v>829</v>
      </c>
      <c r="G19" s="372" t="s">
        <v>830</v>
      </c>
      <c r="H19" s="336"/>
      <c r="I19" s="373"/>
      <c r="J19" s="61" t="s">
        <v>396</v>
      </c>
      <c r="K19" s="61"/>
      <c r="L19" s="61" t="s">
        <v>354</v>
      </c>
      <c r="M19" s="62">
        <v>250</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395</v>
      </c>
      <c r="K20" s="64"/>
      <c r="L20" s="64" t="s">
        <v>354</v>
      </c>
      <c r="M20" s="65">
        <v>350</v>
      </c>
      <c r="N20" s="35"/>
      <c r="O20" s="3"/>
      <c r="P20" s="3"/>
      <c r="Q20" s="3"/>
      <c r="R20" s="3"/>
      <c r="S20" s="3"/>
      <c r="T20" s="3"/>
      <c r="U20" s="3"/>
      <c r="V20" s="67"/>
      <c r="W20" s="3"/>
      <c r="X20" s="3"/>
      <c r="Y20" s="3"/>
      <c r="Z20" s="3"/>
    </row>
    <row r="21" spans="1:26" ht="12.75" customHeight="1">
      <c r="A21" s="435"/>
      <c r="B21" s="36" t="s">
        <v>831</v>
      </c>
      <c r="C21" s="36" t="s">
        <v>830</v>
      </c>
      <c r="D21" s="92">
        <v>43789</v>
      </c>
      <c r="E21" s="69" t="s">
        <v>365</v>
      </c>
      <c r="F21" s="70" t="s">
        <v>833</v>
      </c>
      <c r="G21" s="383"/>
      <c r="H21" s="384"/>
      <c r="I21" s="385"/>
      <c r="J21" s="47" t="s">
        <v>367</v>
      </c>
      <c r="K21" s="64"/>
      <c r="L21" s="64" t="s">
        <v>354</v>
      </c>
      <c r="M21" s="65">
        <v>150</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835</v>
      </c>
      <c r="C23" s="36" t="s">
        <v>836</v>
      </c>
      <c r="D23" s="38">
        <v>43763</v>
      </c>
      <c r="E23" s="36"/>
      <c r="F23" s="36" t="s">
        <v>837</v>
      </c>
      <c r="G23" s="372" t="s">
        <v>838</v>
      </c>
      <c r="H23" s="336"/>
      <c r="I23" s="373"/>
      <c r="J23" s="61" t="s">
        <v>396</v>
      </c>
      <c r="K23" s="61"/>
      <c r="L23" s="61" t="s">
        <v>354</v>
      </c>
      <c r="M23" s="62">
        <v>400</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395</v>
      </c>
      <c r="K24" s="64"/>
      <c r="L24" s="64" t="s">
        <v>354</v>
      </c>
      <c r="M24" s="65">
        <v>600</v>
      </c>
      <c r="N24" s="35"/>
      <c r="O24" s="3"/>
      <c r="P24" s="3"/>
      <c r="Q24" s="3"/>
      <c r="R24" s="3"/>
      <c r="S24" s="3"/>
      <c r="T24" s="3"/>
      <c r="U24" s="3"/>
      <c r="V24" s="67"/>
      <c r="W24" s="3"/>
      <c r="X24" s="3"/>
      <c r="Y24" s="3"/>
      <c r="Z24" s="3"/>
    </row>
    <row r="25" spans="1:26" ht="13.5" customHeight="1">
      <c r="A25" s="435"/>
      <c r="B25" s="36" t="s">
        <v>839</v>
      </c>
      <c r="C25" s="36" t="s">
        <v>840</v>
      </c>
      <c r="D25" s="68">
        <v>43767</v>
      </c>
      <c r="E25" s="69" t="s">
        <v>365</v>
      </c>
      <c r="F25" s="70" t="s">
        <v>841</v>
      </c>
      <c r="G25" s="367"/>
      <c r="H25" s="368"/>
      <c r="I25" s="369"/>
      <c r="J25" s="47" t="s">
        <v>842</v>
      </c>
      <c r="K25" s="64"/>
      <c r="L25" s="64" t="s">
        <v>354</v>
      </c>
      <c r="M25" s="65">
        <v>100</v>
      </c>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t="s">
        <v>844</v>
      </c>
      <c r="C27" s="36" t="s">
        <v>845</v>
      </c>
      <c r="D27" s="38">
        <v>43752</v>
      </c>
      <c r="E27" s="36"/>
      <c r="F27" s="36" t="s">
        <v>846</v>
      </c>
      <c r="G27" s="372" t="s">
        <v>847</v>
      </c>
      <c r="H27" s="336"/>
      <c r="I27" s="373"/>
      <c r="J27" s="61" t="s">
        <v>842</v>
      </c>
      <c r="K27" s="61"/>
      <c r="L27" s="61" t="s">
        <v>354</v>
      </c>
      <c r="M27" s="62">
        <v>225</v>
      </c>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395</v>
      </c>
      <c r="K28" s="64"/>
      <c r="L28" s="64" t="s">
        <v>354</v>
      </c>
      <c r="M28" s="65">
        <v>1145</v>
      </c>
      <c r="N28" s="35"/>
      <c r="O28" s="3"/>
      <c r="P28" s="3"/>
      <c r="Q28" s="3"/>
      <c r="R28" s="3"/>
      <c r="S28" s="3"/>
      <c r="T28" s="3"/>
      <c r="U28" s="3"/>
      <c r="V28" s="67"/>
      <c r="W28" s="3"/>
      <c r="X28" s="3"/>
      <c r="Y28" s="3"/>
      <c r="Z28" s="3"/>
    </row>
    <row r="29" spans="1:26" ht="12.75" customHeight="1">
      <c r="A29" s="435"/>
      <c r="B29" s="36" t="s">
        <v>831</v>
      </c>
      <c r="C29" s="36" t="s">
        <v>847</v>
      </c>
      <c r="D29" s="68">
        <v>43756</v>
      </c>
      <c r="E29" s="69" t="s">
        <v>365</v>
      </c>
      <c r="F29" s="70" t="s">
        <v>848</v>
      </c>
      <c r="G29" s="367"/>
      <c r="H29" s="368"/>
      <c r="I29" s="369"/>
      <c r="J29" s="47" t="s">
        <v>367</v>
      </c>
      <c r="K29" s="64"/>
      <c r="L29" s="64" t="s">
        <v>354</v>
      </c>
      <c r="M29" s="65">
        <v>342</v>
      </c>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t="s">
        <v>849</v>
      </c>
      <c r="C31" s="36" t="s">
        <v>828</v>
      </c>
      <c r="D31" s="38">
        <v>43787</v>
      </c>
      <c r="E31" s="36"/>
      <c r="F31" s="36" t="s">
        <v>829</v>
      </c>
      <c r="G31" s="372" t="s">
        <v>830</v>
      </c>
      <c r="H31" s="336"/>
      <c r="I31" s="373"/>
      <c r="J31" s="61" t="s">
        <v>850</v>
      </c>
      <c r="K31" s="61"/>
      <c r="L31" s="61" t="s">
        <v>354</v>
      </c>
      <c r="M31" s="62">
        <v>180</v>
      </c>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851</v>
      </c>
      <c r="K32" s="64"/>
      <c r="L32" s="64" t="s">
        <v>354</v>
      </c>
      <c r="M32" s="65">
        <v>480</v>
      </c>
      <c r="N32" s="35"/>
      <c r="O32" s="3"/>
      <c r="P32" s="3"/>
      <c r="Q32" s="3"/>
      <c r="R32" s="3"/>
      <c r="S32" s="3"/>
      <c r="T32" s="3"/>
      <c r="U32" s="3"/>
      <c r="V32" s="67"/>
      <c r="W32" s="3"/>
      <c r="X32" s="3"/>
      <c r="Y32" s="3"/>
      <c r="Z32" s="3"/>
    </row>
    <row r="33" spans="1:26" ht="12.75" customHeight="1">
      <c r="A33" s="435"/>
      <c r="B33" s="36" t="s">
        <v>831</v>
      </c>
      <c r="C33" s="36" t="s">
        <v>830</v>
      </c>
      <c r="D33" s="68">
        <v>43791</v>
      </c>
      <c r="E33" s="69" t="s">
        <v>365</v>
      </c>
      <c r="F33" s="70" t="s">
        <v>856</v>
      </c>
      <c r="G33" s="367"/>
      <c r="H33" s="368"/>
      <c r="I33" s="369"/>
      <c r="J33" s="47" t="s">
        <v>367</v>
      </c>
      <c r="K33" s="64"/>
      <c r="L33" s="64" t="s">
        <v>354</v>
      </c>
      <c r="M33" s="65">
        <v>275</v>
      </c>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t="s">
        <v>857</v>
      </c>
      <c r="C35" s="36" t="s">
        <v>828</v>
      </c>
      <c r="D35" s="38">
        <v>43787</v>
      </c>
      <c r="E35" s="36"/>
      <c r="F35" s="36" t="s">
        <v>829</v>
      </c>
      <c r="G35" s="372" t="s">
        <v>830</v>
      </c>
      <c r="H35" s="336"/>
      <c r="I35" s="373"/>
      <c r="J35" s="61" t="s">
        <v>850</v>
      </c>
      <c r="K35" s="61"/>
      <c r="L35" s="61" t="s">
        <v>354</v>
      </c>
      <c r="M35" s="62">
        <v>180</v>
      </c>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851</v>
      </c>
      <c r="K36" s="64"/>
      <c r="L36" s="64" t="s">
        <v>354</v>
      </c>
      <c r="M36" s="65">
        <v>480</v>
      </c>
      <c r="N36" s="35"/>
      <c r="O36" s="3"/>
      <c r="P36" s="3"/>
      <c r="Q36" s="3"/>
      <c r="R36" s="3"/>
      <c r="S36" s="3"/>
      <c r="T36" s="3"/>
      <c r="U36" s="3"/>
      <c r="V36" s="67"/>
      <c r="W36" s="3"/>
      <c r="X36" s="3"/>
      <c r="Y36" s="3"/>
      <c r="Z36" s="3"/>
    </row>
    <row r="37" spans="1:26" ht="12.75" customHeight="1">
      <c r="A37" s="435"/>
      <c r="B37" s="36" t="s">
        <v>831</v>
      </c>
      <c r="C37" s="36" t="s">
        <v>830</v>
      </c>
      <c r="D37" s="68">
        <v>43791</v>
      </c>
      <c r="E37" s="69" t="s">
        <v>365</v>
      </c>
      <c r="F37" s="70" t="s">
        <v>856</v>
      </c>
      <c r="G37" s="367"/>
      <c r="H37" s="368"/>
      <c r="I37" s="369"/>
      <c r="J37" s="47" t="s">
        <v>367</v>
      </c>
      <c r="K37" s="64"/>
      <c r="L37" s="64" t="s">
        <v>354</v>
      </c>
      <c r="M37" s="65">
        <v>275</v>
      </c>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t="s">
        <v>844</v>
      </c>
      <c r="C39" s="36" t="s">
        <v>828</v>
      </c>
      <c r="D39" s="38">
        <v>43801</v>
      </c>
      <c r="E39" s="36"/>
      <c r="F39" s="36" t="s">
        <v>829</v>
      </c>
      <c r="G39" s="372" t="s">
        <v>830</v>
      </c>
      <c r="H39" s="336"/>
      <c r="I39" s="373"/>
      <c r="J39" s="61" t="s">
        <v>396</v>
      </c>
      <c r="K39" s="61"/>
      <c r="L39" s="61" t="s">
        <v>354</v>
      </c>
      <c r="M39" s="62">
        <v>180</v>
      </c>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395</v>
      </c>
      <c r="K40" s="64"/>
      <c r="L40" s="64" t="s">
        <v>354</v>
      </c>
      <c r="M40" s="65">
        <v>480</v>
      </c>
      <c r="N40" s="35"/>
      <c r="O40" s="3"/>
      <c r="P40" s="3"/>
      <c r="Q40" s="3"/>
      <c r="R40" s="3"/>
      <c r="S40" s="3"/>
      <c r="T40" s="3"/>
      <c r="U40" s="3"/>
      <c r="V40" s="67"/>
      <c r="W40" s="3"/>
      <c r="X40" s="3"/>
      <c r="Y40" s="3"/>
      <c r="Z40" s="3"/>
    </row>
    <row r="41" spans="1:26" ht="12.75" customHeight="1">
      <c r="A41" s="435"/>
      <c r="B41" s="36" t="s">
        <v>831</v>
      </c>
      <c r="C41" s="36" t="s">
        <v>830</v>
      </c>
      <c r="D41" s="68">
        <v>43805</v>
      </c>
      <c r="E41" s="69" t="s">
        <v>365</v>
      </c>
      <c r="F41" s="70" t="s">
        <v>862</v>
      </c>
      <c r="G41" s="367"/>
      <c r="H41" s="368"/>
      <c r="I41" s="369"/>
      <c r="J41" s="47" t="s">
        <v>367</v>
      </c>
      <c r="K41" s="64"/>
      <c r="L41" s="64" t="s">
        <v>354</v>
      </c>
      <c r="M41" s="65">
        <v>275</v>
      </c>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t="s">
        <v>864</v>
      </c>
      <c r="C43" s="36" t="s">
        <v>828</v>
      </c>
      <c r="D43" s="38">
        <v>43801</v>
      </c>
      <c r="E43" s="36"/>
      <c r="F43" s="36" t="s">
        <v>829</v>
      </c>
      <c r="G43" s="372" t="s">
        <v>830</v>
      </c>
      <c r="H43" s="336"/>
      <c r="I43" s="373"/>
      <c r="J43" s="61" t="s">
        <v>396</v>
      </c>
      <c r="K43" s="61"/>
      <c r="L43" s="61" t="s">
        <v>354</v>
      </c>
      <c r="M43" s="62">
        <v>180</v>
      </c>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395</v>
      </c>
      <c r="K44" s="64"/>
      <c r="L44" s="64" t="s">
        <v>354</v>
      </c>
      <c r="M44" s="65">
        <v>480</v>
      </c>
      <c r="N44" s="35"/>
      <c r="O44" s="3"/>
      <c r="P44" s="3"/>
      <c r="Q44" s="3"/>
      <c r="R44" s="3"/>
      <c r="S44" s="3"/>
      <c r="T44" s="3"/>
      <c r="U44" s="3"/>
      <c r="V44" s="67"/>
      <c r="W44" s="3"/>
      <c r="X44" s="3"/>
      <c r="Y44" s="3"/>
      <c r="Z44" s="3"/>
    </row>
    <row r="45" spans="1:26" ht="12.75" customHeight="1">
      <c r="A45" s="435"/>
      <c r="B45" s="36" t="s">
        <v>831</v>
      </c>
      <c r="C45" s="36" t="s">
        <v>830</v>
      </c>
      <c r="D45" s="68">
        <v>43805</v>
      </c>
      <c r="E45" s="69" t="s">
        <v>365</v>
      </c>
      <c r="F45" s="70" t="s">
        <v>862</v>
      </c>
      <c r="G45" s="367"/>
      <c r="H45" s="368"/>
      <c r="I45" s="369"/>
      <c r="J45" s="47" t="s">
        <v>367</v>
      </c>
      <c r="K45" s="64"/>
      <c r="L45" s="64" t="s">
        <v>354</v>
      </c>
      <c r="M45" s="65">
        <v>275</v>
      </c>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t="s">
        <v>871</v>
      </c>
      <c r="C47" s="36" t="s">
        <v>828</v>
      </c>
      <c r="D47" s="38">
        <v>43801</v>
      </c>
      <c r="E47" s="36"/>
      <c r="F47" s="36" t="s">
        <v>829</v>
      </c>
      <c r="G47" s="372" t="s">
        <v>830</v>
      </c>
      <c r="H47" s="336"/>
      <c r="I47" s="373"/>
      <c r="J47" s="61" t="s">
        <v>396</v>
      </c>
      <c r="K47" s="61"/>
      <c r="L47" s="61" t="s">
        <v>354</v>
      </c>
      <c r="M47" s="62">
        <v>180</v>
      </c>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395</v>
      </c>
      <c r="K48" s="64"/>
      <c r="L48" s="64" t="s">
        <v>354</v>
      </c>
      <c r="M48" s="65">
        <v>480</v>
      </c>
      <c r="N48" s="35"/>
      <c r="O48" s="3"/>
      <c r="P48" s="3"/>
      <c r="Q48" s="3"/>
      <c r="R48" s="3"/>
      <c r="S48" s="3"/>
      <c r="T48" s="3"/>
      <c r="U48" s="3"/>
      <c r="V48" s="67"/>
      <c r="W48" s="3"/>
      <c r="X48" s="3"/>
      <c r="Y48" s="3"/>
      <c r="Z48" s="3"/>
    </row>
    <row r="49" spans="1:26" ht="12.75" customHeight="1">
      <c r="A49" s="435"/>
      <c r="B49" s="36" t="s">
        <v>831</v>
      </c>
      <c r="C49" s="36" t="s">
        <v>830</v>
      </c>
      <c r="D49" s="68">
        <v>43805</v>
      </c>
      <c r="E49" s="69" t="s">
        <v>365</v>
      </c>
      <c r="F49" s="70" t="s">
        <v>862</v>
      </c>
      <c r="G49" s="367"/>
      <c r="H49" s="368"/>
      <c r="I49" s="369"/>
      <c r="J49" s="47" t="s">
        <v>367</v>
      </c>
      <c r="K49" s="64"/>
      <c r="L49" s="64" t="s">
        <v>354</v>
      </c>
      <c r="M49" s="65">
        <v>275</v>
      </c>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t="s">
        <v>876</v>
      </c>
      <c r="C51" s="36" t="s">
        <v>828</v>
      </c>
      <c r="D51" s="38">
        <v>43920</v>
      </c>
      <c r="E51" s="36"/>
      <c r="F51" s="36" t="s">
        <v>829</v>
      </c>
      <c r="G51" s="372" t="s">
        <v>830</v>
      </c>
      <c r="H51" s="336"/>
      <c r="I51" s="373"/>
      <c r="J51" s="61" t="s">
        <v>396</v>
      </c>
      <c r="K51" s="61"/>
      <c r="L51" s="61" t="s">
        <v>354</v>
      </c>
      <c r="M51" s="62">
        <v>250</v>
      </c>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395</v>
      </c>
      <c r="K52" s="64"/>
      <c r="L52" s="64" t="s">
        <v>354</v>
      </c>
      <c r="M52" s="65">
        <v>350</v>
      </c>
      <c r="N52" s="35"/>
      <c r="O52" s="3"/>
      <c r="P52" s="3"/>
      <c r="Q52" s="3"/>
      <c r="R52" s="3"/>
      <c r="S52" s="3"/>
      <c r="T52" s="3"/>
      <c r="U52" s="3"/>
      <c r="V52" s="67"/>
      <c r="W52" s="3"/>
      <c r="X52" s="3"/>
      <c r="Y52" s="3"/>
      <c r="Z52" s="3"/>
    </row>
    <row r="53" spans="1:26" ht="12.75" customHeight="1">
      <c r="A53" s="435"/>
      <c r="B53" s="36" t="s">
        <v>831</v>
      </c>
      <c r="C53" s="36" t="s">
        <v>830</v>
      </c>
      <c r="D53" s="68">
        <v>43923</v>
      </c>
      <c r="E53" s="69"/>
      <c r="F53" s="70" t="s">
        <v>880</v>
      </c>
      <c r="G53" s="367"/>
      <c r="H53" s="368"/>
      <c r="I53" s="369"/>
      <c r="J53" s="47" t="s">
        <v>367</v>
      </c>
      <c r="K53" s="64"/>
      <c r="L53" s="64" t="s">
        <v>354</v>
      </c>
      <c r="M53" s="65">
        <v>150</v>
      </c>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t="s">
        <v>883</v>
      </c>
      <c r="C55" s="36" t="s">
        <v>884</v>
      </c>
      <c r="D55" s="38">
        <v>43801</v>
      </c>
      <c r="E55" s="36"/>
      <c r="F55" s="36" t="s">
        <v>885</v>
      </c>
      <c r="G55" s="372" t="s">
        <v>886</v>
      </c>
      <c r="H55" s="336"/>
      <c r="I55" s="373"/>
      <c r="J55" s="61" t="s">
        <v>396</v>
      </c>
      <c r="K55" s="61"/>
      <c r="L55" s="61" t="s">
        <v>354</v>
      </c>
      <c r="M55" s="62">
        <v>800</v>
      </c>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887</v>
      </c>
      <c r="K56" s="64"/>
      <c r="L56" s="64" t="s">
        <v>354</v>
      </c>
      <c r="M56" s="65">
        <v>2720</v>
      </c>
      <c r="N56" s="35"/>
      <c r="O56" s="3"/>
      <c r="P56" s="3"/>
      <c r="Q56" s="3"/>
      <c r="R56" s="3"/>
      <c r="S56" s="3"/>
      <c r="T56" s="3"/>
      <c r="U56" s="3"/>
      <c r="V56" s="67"/>
      <c r="W56" s="3"/>
      <c r="X56" s="3"/>
      <c r="Y56" s="3"/>
      <c r="Z56" s="3"/>
    </row>
    <row r="57" spans="1:26" ht="12.75" customHeight="1">
      <c r="A57" s="435"/>
      <c r="B57" s="36" t="s">
        <v>891</v>
      </c>
      <c r="C57" s="36" t="s">
        <v>892</v>
      </c>
      <c r="D57" s="68">
        <v>43819</v>
      </c>
      <c r="E57" s="69"/>
      <c r="F57" s="70" t="s">
        <v>893</v>
      </c>
      <c r="G57" s="367"/>
      <c r="H57" s="368"/>
      <c r="I57" s="369"/>
      <c r="J57" s="47" t="s">
        <v>367</v>
      </c>
      <c r="K57" s="64"/>
      <c r="L57" s="64" t="s">
        <v>354</v>
      </c>
      <c r="M57" s="65">
        <v>2100</v>
      </c>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t="s">
        <v>895</v>
      </c>
      <c r="C59" s="36" t="s">
        <v>896</v>
      </c>
      <c r="D59" s="38">
        <v>43784</v>
      </c>
      <c r="E59" s="36"/>
      <c r="F59" s="36" t="s">
        <v>897</v>
      </c>
      <c r="G59" s="372" t="s">
        <v>898</v>
      </c>
      <c r="H59" s="336"/>
      <c r="I59" s="373"/>
      <c r="J59" s="61" t="s">
        <v>899</v>
      </c>
      <c r="K59" s="61"/>
      <c r="L59" s="61" t="s">
        <v>354</v>
      </c>
      <c r="M59" s="62">
        <v>510</v>
      </c>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395</v>
      </c>
      <c r="K60" s="64"/>
      <c r="L60" s="64" t="s">
        <v>354</v>
      </c>
      <c r="M60" s="65">
        <v>312</v>
      </c>
      <c r="N60" s="35"/>
      <c r="O60" s="3"/>
      <c r="P60" s="3"/>
      <c r="Q60" s="3"/>
      <c r="R60" s="3"/>
      <c r="S60" s="3"/>
      <c r="T60" s="3"/>
      <c r="U60" s="3"/>
      <c r="V60" s="67"/>
      <c r="W60" s="3"/>
      <c r="X60" s="3"/>
      <c r="Y60" s="3"/>
      <c r="Z60" s="3"/>
    </row>
    <row r="61" spans="1:26" ht="12.75" customHeight="1">
      <c r="A61" s="435"/>
      <c r="B61" s="36" t="s">
        <v>903</v>
      </c>
      <c r="C61" s="36" t="s">
        <v>898</v>
      </c>
      <c r="D61" s="68">
        <v>43786</v>
      </c>
      <c r="E61" s="69"/>
      <c r="F61" s="70" t="s">
        <v>904</v>
      </c>
      <c r="G61" s="367"/>
      <c r="H61" s="368"/>
      <c r="I61" s="369"/>
      <c r="J61" s="47" t="s">
        <v>367</v>
      </c>
      <c r="K61" s="64"/>
      <c r="L61" s="64" t="s">
        <v>354</v>
      </c>
      <c r="M61" s="65">
        <v>142</v>
      </c>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t="s">
        <v>907</v>
      </c>
      <c r="C63" s="36" t="s">
        <v>908</v>
      </c>
      <c r="D63" s="38">
        <v>43920</v>
      </c>
      <c r="E63" s="36"/>
      <c r="F63" s="36" t="s">
        <v>909</v>
      </c>
      <c r="G63" s="372" t="s">
        <v>910</v>
      </c>
      <c r="H63" s="336"/>
      <c r="I63" s="373"/>
      <c r="J63" s="61" t="s">
        <v>911</v>
      </c>
      <c r="K63" s="61"/>
      <c r="L63" s="61" t="s">
        <v>354</v>
      </c>
      <c r="M63" s="62">
        <v>700</v>
      </c>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c r="K64" s="64"/>
      <c r="L64" s="64"/>
      <c r="M64" s="65"/>
      <c r="N64" s="35"/>
      <c r="O64" s="3"/>
      <c r="P64" s="3"/>
      <c r="Q64" s="3"/>
      <c r="R64" s="3"/>
      <c r="S64" s="3"/>
      <c r="T64" s="3"/>
      <c r="U64" s="3"/>
      <c r="V64" s="67"/>
      <c r="W64" s="3"/>
      <c r="X64" s="3"/>
      <c r="Y64" s="3"/>
      <c r="Z64" s="3"/>
    </row>
    <row r="65" spans="1:26" ht="12.75" customHeight="1">
      <c r="A65" s="435"/>
      <c r="B65" s="36" t="s">
        <v>839</v>
      </c>
      <c r="C65" s="36" t="s">
        <v>908</v>
      </c>
      <c r="D65" s="68">
        <v>43922</v>
      </c>
      <c r="E65" s="69"/>
      <c r="F65" s="70" t="s">
        <v>915</v>
      </c>
      <c r="G65" s="367"/>
      <c r="H65" s="368"/>
      <c r="I65" s="369"/>
      <c r="J65" s="47"/>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t="s">
        <v>917</v>
      </c>
      <c r="C67" s="36" t="s">
        <v>918</v>
      </c>
      <c r="D67" s="38">
        <v>43891</v>
      </c>
      <c r="E67" s="36"/>
      <c r="F67" s="36" t="s">
        <v>919</v>
      </c>
      <c r="G67" s="372" t="s">
        <v>920</v>
      </c>
      <c r="H67" s="336"/>
      <c r="I67" s="373"/>
      <c r="J67" s="61" t="s">
        <v>396</v>
      </c>
      <c r="K67" s="61"/>
      <c r="L67" s="61" t="s">
        <v>354</v>
      </c>
      <c r="M67" s="62">
        <v>600</v>
      </c>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395</v>
      </c>
      <c r="K68" s="64"/>
      <c r="L68" s="64" t="s">
        <v>354</v>
      </c>
      <c r="M68" s="65">
        <v>965</v>
      </c>
      <c r="N68" s="35"/>
      <c r="O68" s="3"/>
      <c r="P68" s="3"/>
      <c r="Q68" s="3"/>
      <c r="R68" s="3"/>
      <c r="S68" s="3"/>
      <c r="T68" s="3"/>
      <c r="U68" s="3"/>
      <c r="V68" s="67"/>
      <c r="W68" s="3"/>
      <c r="X68" s="3"/>
      <c r="Y68" s="3"/>
      <c r="Z68" s="3"/>
    </row>
    <row r="69" spans="1:26" ht="12.75" customHeight="1">
      <c r="A69" s="435"/>
      <c r="B69" s="36" t="s">
        <v>839</v>
      </c>
      <c r="C69" s="36" t="s">
        <v>920</v>
      </c>
      <c r="D69" s="68">
        <v>43895</v>
      </c>
      <c r="E69" s="69"/>
      <c r="F69" s="70" t="s">
        <v>925</v>
      </c>
      <c r="G69" s="367"/>
      <c r="H69" s="368"/>
      <c r="I69" s="369"/>
      <c r="J69" s="47" t="s">
        <v>926</v>
      </c>
      <c r="K69" s="64"/>
      <c r="L69" s="64" t="s">
        <v>354</v>
      </c>
      <c r="M69" s="65">
        <v>1840</v>
      </c>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t="s">
        <v>928</v>
      </c>
      <c r="C71" s="36" t="s">
        <v>929</v>
      </c>
      <c r="D71" s="38">
        <v>43885</v>
      </c>
      <c r="E71" s="36"/>
      <c r="F71" s="36" t="s">
        <v>930</v>
      </c>
      <c r="G71" s="372" t="s">
        <v>931</v>
      </c>
      <c r="H71" s="336"/>
      <c r="I71" s="373"/>
      <c r="J71" s="61" t="s">
        <v>396</v>
      </c>
      <c r="K71" s="61"/>
      <c r="L71" s="61" t="s">
        <v>354</v>
      </c>
      <c r="M71" s="62">
        <v>300</v>
      </c>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367</v>
      </c>
      <c r="K72" s="64"/>
      <c r="L72" s="64" t="s">
        <v>354</v>
      </c>
      <c r="M72" s="65">
        <v>284</v>
      </c>
      <c r="N72" s="35"/>
      <c r="O72" s="3"/>
      <c r="P72" s="3"/>
      <c r="Q72" s="3"/>
      <c r="R72" s="3"/>
      <c r="S72" s="3"/>
      <c r="T72" s="3"/>
      <c r="U72" s="3"/>
      <c r="V72" s="67"/>
      <c r="W72" s="3"/>
      <c r="X72" s="3"/>
      <c r="Y72" s="3"/>
      <c r="Z72" s="3"/>
    </row>
    <row r="73" spans="1:26" ht="12.75" customHeight="1">
      <c r="A73" s="435"/>
      <c r="B73" s="36" t="s">
        <v>839</v>
      </c>
      <c r="C73" s="36" t="s">
        <v>931</v>
      </c>
      <c r="D73" s="68">
        <v>43888</v>
      </c>
      <c r="E73" s="69"/>
      <c r="F73" s="70" t="s">
        <v>933</v>
      </c>
      <c r="G73" s="367"/>
      <c r="H73" s="368"/>
      <c r="I73" s="369"/>
      <c r="J73" s="47"/>
      <c r="K73" s="64"/>
      <c r="L73" s="64"/>
      <c r="M73" s="65"/>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t="s">
        <v>935</v>
      </c>
      <c r="C75" s="36" t="s">
        <v>936</v>
      </c>
      <c r="D75" s="38">
        <v>43787</v>
      </c>
      <c r="E75" s="36"/>
      <c r="F75" s="36" t="s">
        <v>937</v>
      </c>
      <c r="G75" s="372" t="s">
        <v>938</v>
      </c>
      <c r="H75" s="336"/>
      <c r="I75" s="373"/>
      <c r="J75" s="61" t="s">
        <v>899</v>
      </c>
      <c r="K75" s="61"/>
      <c r="L75" s="61" t="s">
        <v>354</v>
      </c>
      <c r="M75" s="62">
        <v>694</v>
      </c>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395</v>
      </c>
      <c r="K76" s="64"/>
      <c r="L76" s="64" t="s">
        <v>354</v>
      </c>
      <c r="M76" s="65">
        <v>597</v>
      </c>
      <c r="N76" s="35"/>
      <c r="O76" s="3"/>
      <c r="P76" s="3"/>
      <c r="Q76" s="3"/>
      <c r="R76" s="3"/>
      <c r="S76" s="3"/>
      <c r="T76" s="3"/>
      <c r="U76" s="3"/>
      <c r="V76" s="67"/>
      <c r="W76" s="3"/>
      <c r="X76" s="3"/>
      <c r="Y76" s="3"/>
      <c r="Z76" s="3"/>
    </row>
    <row r="77" spans="1:26" ht="12.75" customHeight="1">
      <c r="A77" s="435"/>
      <c r="B77" s="36" t="s">
        <v>939</v>
      </c>
      <c r="C77" s="36" t="s">
        <v>938</v>
      </c>
      <c r="D77" s="68">
        <v>43789</v>
      </c>
      <c r="E77" s="69"/>
      <c r="F77" s="70" t="s">
        <v>940</v>
      </c>
      <c r="G77" s="367"/>
      <c r="H77" s="368"/>
      <c r="I77" s="369"/>
      <c r="J77" s="47" t="s">
        <v>367</v>
      </c>
      <c r="K77" s="64"/>
      <c r="L77" s="64" t="s">
        <v>354</v>
      </c>
      <c r="M77" s="65">
        <v>225</v>
      </c>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t="s">
        <v>941</v>
      </c>
      <c r="C79" s="36" t="s">
        <v>936</v>
      </c>
      <c r="D79" s="38">
        <v>43766</v>
      </c>
      <c r="E79" s="36"/>
      <c r="F79" s="36" t="s">
        <v>942</v>
      </c>
      <c r="G79" s="372" t="s">
        <v>938</v>
      </c>
      <c r="H79" s="336"/>
      <c r="I79" s="373"/>
      <c r="J79" s="61" t="s">
        <v>899</v>
      </c>
      <c r="K79" s="61"/>
      <c r="L79" s="61" t="s">
        <v>354</v>
      </c>
      <c r="M79" s="62">
        <v>467</v>
      </c>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395</v>
      </c>
      <c r="K80" s="64"/>
      <c r="L80" s="64" t="s">
        <v>354</v>
      </c>
      <c r="M80" s="65">
        <v>298</v>
      </c>
      <c r="N80" s="35"/>
      <c r="O80" s="3"/>
      <c r="P80" s="3"/>
      <c r="Q80" s="3"/>
      <c r="R80" s="3"/>
      <c r="S80" s="3"/>
      <c r="T80" s="3"/>
      <c r="U80" s="3"/>
      <c r="V80" s="67"/>
      <c r="W80" s="3"/>
      <c r="X80" s="3"/>
      <c r="Y80" s="3"/>
      <c r="Z80" s="3"/>
    </row>
    <row r="81" spans="1:26" ht="12.75" customHeight="1">
      <c r="A81" s="435"/>
      <c r="B81" s="36" t="s">
        <v>939</v>
      </c>
      <c r="C81" s="36" t="s">
        <v>938</v>
      </c>
      <c r="D81" s="68">
        <v>43768</v>
      </c>
      <c r="E81" s="69"/>
      <c r="F81" s="70" t="s">
        <v>943</v>
      </c>
      <c r="G81" s="367"/>
      <c r="H81" s="368"/>
      <c r="I81" s="369"/>
      <c r="J81" s="47" t="s">
        <v>367</v>
      </c>
      <c r="K81" s="64"/>
      <c r="L81" s="64" t="s">
        <v>354</v>
      </c>
      <c r="M81" s="65">
        <v>150</v>
      </c>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t="s">
        <v>944</v>
      </c>
      <c r="C83" s="36" t="s">
        <v>945</v>
      </c>
      <c r="D83" s="38">
        <v>43873</v>
      </c>
      <c r="E83" s="36"/>
      <c r="F83" s="36" t="s">
        <v>885</v>
      </c>
      <c r="G83" s="372" t="s">
        <v>946</v>
      </c>
      <c r="H83" s="336"/>
      <c r="I83" s="373"/>
      <c r="J83" s="61" t="s">
        <v>396</v>
      </c>
      <c r="K83" s="61"/>
      <c r="L83" s="61" t="s">
        <v>354</v>
      </c>
      <c r="M83" s="62">
        <v>600</v>
      </c>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395</v>
      </c>
      <c r="K84" s="64"/>
      <c r="L84" s="64" t="s">
        <v>354</v>
      </c>
      <c r="M84" s="65">
        <v>262</v>
      </c>
      <c r="N84" s="35"/>
      <c r="O84" s="3"/>
      <c r="P84" s="3"/>
      <c r="Q84" s="3"/>
      <c r="R84" s="3"/>
      <c r="S84" s="3"/>
      <c r="T84" s="3"/>
      <c r="U84" s="3"/>
      <c r="V84" s="67"/>
      <c r="W84" s="3"/>
      <c r="X84" s="3"/>
      <c r="Y84" s="3"/>
      <c r="Z84" s="3"/>
    </row>
    <row r="85" spans="1:26" ht="12.75" customHeight="1">
      <c r="A85" s="435"/>
      <c r="B85" s="36" t="s">
        <v>839</v>
      </c>
      <c r="C85" s="36" t="s">
        <v>946</v>
      </c>
      <c r="D85" s="68">
        <v>43874</v>
      </c>
      <c r="E85" s="69"/>
      <c r="F85" s="70" t="s">
        <v>947</v>
      </c>
      <c r="G85" s="367"/>
      <c r="H85" s="368"/>
      <c r="I85" s="369"/>
      <c r="J85" s="47" t="s">
        <v>367</v>
      </c>
      <c r="K85" s="64"/>
      <c r="L85" s="64" t="s">
        <v>354</v>
      </c>
      <c r="M85" s="65">
        <v>133</v>
      </c>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t="s">
        <v>948</v>
      </c>
      <c r="C87" s="36" t="s">
        <v>945</v>
      </c>
      <c r="D87" s="38">
        <v>43873</v>
      </c>
      <c r="E87" s="36"/>
      <c r="F87" s="36" t="s">
        <v>885</v>
      </c>
      <c r="G87" s="372" t="s">
        <v>946</v>
      </c>
      <c r="H87" s="336"/>
      <c r="I87" s="373"/>
      <c r="J87" s="61" t="s">
        <v>396</v>
      </c>
      <c r="K87" s="61"/>
      <c r="L87" s="61" t="s">
        <v>354</v>
      </c>
      <c r="M87" s="62">
        <v>600</v>
      </c>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395</v>
      </c>
      <c r="K88" s="64"/>
      <c r="L88" s="64" t="s">
        <v>354</v>
      </c>
      <c r="M88" s="65">
        <v>262</v>
      </c>
      <c r="N88" s="35"/>
      <c r="O88" s="3"/>
      <c r="P88" s="3"/>
      <c r="Q88" s="3"/>
      <c r="R88" s="3"/>
      <c r="S88" s="3"/>
      <c r="T88" s="3"/>
      <c r="U88" s="3"/>
      <c r="V88" s="67"/>
      <c r="W88" s="3"/>
      <c r="X88" s="3"/>
      <c r="Y88" s="3"/>
      <c r="Z88" s="3"/>
    </row>
    <row r="89" spans="1:26" ht="12.75" customHeight="1">
      <c r="A89" s="435"/>
      <c r="B89" s="36" t="s">
        <v>839</v>
      </c>
      <c r="C89" s="36" t="s">
        <v>946</v>
      </c>
      <c r="D89" s="68">
        <v>43874</v>
      </c>
      <c r="E89" s="69"/>
      <c r="F89" s="70" t="s">
        <v>947</v>
      </c>
      <c r="G89" s="367"/>
      <c r="H89" s="368"/>
      <c r="I89" s="369"/>
      <c r="J89" s="47" t="s">
        <v>367</v>
      </c>
      <c r="K89" s="64"/>
      <c r="L89" s="64" t="s">
        <v>354</v>
      </c>
      <c r="M89" s="65">
        <v>133</v>
      </c>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t="s">
        <v>949</v>
      </c>
      <c r="C91" s="36" t="s">
        <v>950</v>
      </c>
      <c r="D91" s="38">
        <v>43852</v>
      </c>
      <c r="E91" s="36"/>
      <c r="F91" s="36" t="s">
        <v>951</v>
      </c>
      <c r="G91" s="372" t="s">
        <v>952</v>
      </c>
      <c r="H91" s="336"/>
      <c r="I91" s="373"/>
      <c r="J91" s="61" t="s">
        <v>899</v>
      </c>
      <c r="K91" s="61"/>
      <c r="L91" s="61" t="s">
        <v>354</v>
      </c>
      <c r="M91" s="62">
        <v>900</v>
      </c>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395</v>
      </c>
      <c r="K92" s="64"/>
      <c r="L92" s="64" t="s">
        <v>354</v>
      </c>
      <c r="M92" s="65">
        <v>295</v>
      </c>
      <c r="N92" s="35"/>
      <c r="O92" s="3"/>
      <c r="P92" s="3"/>
      <c r="Q92" s="3"/>
      <c r="R92" s="3"/>
      <c r="S92" s="3"/>
      <c r="T92" s="3"/>
      <c r="U92" s="3"/>
      <c r="V92" s="67"/>
      <c r="W92" s="3"/>
      <c r="X92" s="3"/>
      <c r="Y92" s="3"/>
      <c r="Z92" s="3"/>
    </row>
    <row r="93" spans="1:26" ht="12.75" customHeight="1">
      <c r="A93" s="435"/>
      <c r="B93" s="36" t="s">
        <v>839</v>
      </c>
      <c r="C93" s="36" t="s">
        <v>952</v>
      </c>
      <c r="D93" s="68">
        <v>43853</v>
      </c>
      <c r="E93" s="69"/>
      <c r="F93" s="70" t="s">
        <v>953</v>
      </c>
      <c r="G93" s="367"/>
      <c r="H93" s="368"/>
      <c r="I93" s="369"/>
      <c r="J93" s="47" t="s">
        <v>367</v>
      </c>
      <c r="K93" s="64"/>
      <c r="L93" s="64" t="s">
        <v>354</v>
      </c>
      <c r="M93" s="65">
        <v>114</v>
      </c>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t="s">
        <v>954</v>
      </c>
      <c r="C95" s="36" t="s">
        <v>955</v>
      </c>
      <c r="D95" s="38">
        <v>43922</v>
      </c>
      <c r="E95" s="36"/>
      <c r="F95" s="36" t="s">
        <v>477</v>
      </c>
      <c r="G95" s="372" t="s">
        <v>956</v>
      </c>
      <c r="H95" s="336"/>
      <c r="I95" s="373"/>
      <c r="J95" s="61" t="s">
        <v>396</v>
      </c>
      <c r="K95" s="61"/>
      <c r="L95" s="61" t="s">
        <v>354</v>
      </c>
      <c r="M95" s="62">
        <v>64</v>
      </c>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395</v>
      </c>
      <c r="K96" s="64"/>
      <c r="L96" s="64" t="s">
        <v>354</v>
      </c>
      <c r="M96" s="65">
        <v>1200</v>
      </c>
      <c r="N96" s="35"/>
      <c r="O96" s="3"/>
      <c r="P96" s="3"/>
      <c r="Q96" s="3"/>
      <c r="R96" s="3"/>
      <c r="S96" s="3"/>
      <c r="T96" s="3"/>
      <c r="U96" s="3"/>
      <c r="V96" s="67"/>
      <c r="W96" s="3"/>
      <c r="X96" s="3"/>
      <c r="Y96" s="3"/>
      <c r="Z96" s="3"/>
    </row>
    <row r="97" spans="1:26" ht="12.75" customHeight="1">
      <c r="A97" s="435"/>
      <c r="B97" s="36" t="s">
        <v>839</v>
      </c>
      <c r="C97" s="36" t="s">
        <v>956</v>
      </c>
      <c r="D97" s="68">
        <v>43927</v>
      </c>
      <c r="E97" s="69"/>
      <c r="F97" s="70" t="s">
        <v>957</v>
      </c>
      <c r="G97" s="367"/>
      <c r="H97" s="368"/>
      <c r="I97" s="369"/>
      <c r="J97" s="47" t="s">
        <v>367</v>
      </c>
      <c r="K97" s="64"/>
      <c r="L97" s="64" t="s">
        <v>354</v>
      </c>
      <c r="M97" s="65">
        <v>175</v>
      </c>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t="s">
        <v>958</v>
      </c>
      <c r="C99" s="36" t="s">
        <v>959</v>
      </c>
      <c r="D99" s="38">
        <v>43816</v>
      </c>
      <c r="E99" s="36"/>
      <c r="F99" s="36" t="s">
        <v>960</v>
      </c>
      <c r="G99" s="372" t="s">
        <v>961</v>
      </c>
      <c r="H99" s="336"/>
      <c r="I99" s="373"/>
      <c r="J99" s="61" t="s">
        <v>396</v>
      </c>
      <c r="K99" s="61"/>
      <c r="L99" s="61" t="s">
        <v>354</v>
      </c>
      <c r="M99" s="62">
        <v>608</v>
      </c>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61" t="s">
        <v>395</v>
      </c>
      <c r="K100" s="61"/>
      <c r="L100" s="61" t="s">
        <v>354</v>
      </c>
      <c r="M100" s="62">
        <v>796</v>
      </c>
      <c r="N100" s="35"/>
      <c r="O100" s="3"/>
      <c r="P100" s="3"/>
      <c r="Q100" s="3"/>
      <c r="R100" s="3"/>
      <c r="S100" s="3"/>
      <c r="T100" s="3"/>
      <c r="U100" s="3"/>
      <c r="V100" s="67"/>
      <c r="W100" s="3"/>
      <c r="X100" s="3"/>
      <c r="Y100" s="3"/>
      <c r="Z100" s="3"/>
    </row>
    <row r="101" spans="1:26" ht="13.5" customHeight="1">
      <c r="A101" s="435"/>
      <c r="B101" s="36" t="s">
        <v>839</v>
      </c>
      <c r="C101" s="36" t="s">
        <v>961</v>
      </c>
      <c r="D101" s="68">
        <v>43819</v>
      </c>
      <c r="E101" s="69" t="s">
        <v>365</v>
      </c>
      <c r="F101" s="90" t="s">
        <v>962</v>
      </c>
      <c r="G101" s="367"/>
      <c r="H101" s="368"/>
      <c r="I101" s="369"/>
      <c r="J101" s="47" t="s">
        <v>842</v>
      </c>
      <c r="K101" s="64"/>
      <c r="L101" s="64" t="s">
        <v>354</v>
      </c>
      <c r="M101" s="65">
        <v>49</v>
      </c>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t="s">
        <v>963</v>
      </c>
      <c r="C103" s="36" t="s">
        <v>955</v>
      </c>
      <c r="D103" s="38">
        <v>43922</v>
      </c>
      <c r="E103" s="36"/>
      <c r="F103" s="36" t="s">
        <v>477</v>
      </c>
      <c r="G103" s="372" t="s">
        <v>956</v>
      </c>
      <c r="H103" s="336"/>
      <c r="I103" s="373"/>
      <c r="J103" s="61" t="s">
        <v>396</v>
      </c>
      <c r="K103" s="61"/>
      <c r="L103" s="61" t="s">
        <v>354</v>
      </c>
      <c r="M103" s="62">
        <v>64</v>
      </c>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395</v>
      </c>
      <c r="K104" s="64"/>
      <c r="L104" s="64" t="s">
        <v>354</v>
      </c>
      <c r="M104" s="65">
        <v>430</v>
      </c>
      <c r="N104" s="35"/>
      <c r="O104" s="3"/>
      <c r="P104" s="3"/>
      <c r="Q104" s="3"/>
      <c r="R104" s="3"/>
      <c r="S104" s="3"/>
      <c r="T104" s="3"/>
      <c r="U104" s="3"/>
      <c r="V104" s="67"/>
      <c r="W104" s="3"/>
      <c r="X104" s="3"/>
      <c r="Y104" s="3"/>
      <c r="Z104" s="3"/>
    </row>
    <row r="105" spans="1:26" ht="12.75" customHeight="1">
      <c r="A105" s="435"/>
      <c r="B105" s="36" t="s">
        <v>839</v>
      </c>
      <c r="C105" s="36" t="s">
        <v>956</v>
      </c>
      <c r="D105" s="68">
        <v>43923</v>
      </c>
      <c r="E105" s="69"/>
      <c r="F105" s="70" t="s">
        <v>964</v>
      </c>
      <c r="G105" s="367"/>
      <c r="H105" s="368"/>
      <c r="I105" s="369"/>
      <c r="J105" s="47" t="s">
        <v>367</v>
      </c>
      <c r="K105" s="64"/>
      <c r="L105" s="64" t="s">
        <v>354</v>
      </c>
      <c r="M105" s="65">
        <v>75</v>
      </c>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t="s">
        <v>965</v>
      </c>
      <c r="C107" s="36" t="s">
        <v>945</v>
      </c>
      <c r="D107" s="38">
        <v>43873</v>
      </c>
      <c r="E107" s="36"/>
      <c r="F107" s="36" t="s">
        <v>885</v>
      </c>
      <c r="G107" s="372" t="s">
        <v>946</v>
      </c>
      <c r="H107" s="336"/>
      <c r="I107" s="373"/>
      <c r="J107" s="61" t="s">
        <v>396</v>
      </c>
      <c r="K107" s="61"/>
      <c r="L107" s="61" t="s">
        <v>354</v>
      </c>
      <c r="M107" s="62">
        <v>600</v>
      </c>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395</v>
      </c>
      <c r="K108" s="64"/>
      <c r="L108" s="64" t="s">
        <v>354</v>
      </c>
      <c r="M108" s="65">
        <v>262</v>
      </c>
      <c r="N108" s="35"/>
      <c r="O108" s="3"/>
      <c r="P108" s="3"/>
      <c r="Q108" s="3"/>
      <c r="R108" s="3"/>
      <c r="S108" s="3"/>
      <c r="T108" s="3"/>
      <c r="U108" s="3"/>
      <c r="V108" s="67"/>
      <c r="W108" s="3"/>
      <c r="X108" s="3"/>
      <c r="Y108" s="3"/>
      <c r="Z108" s="3"/>
    </row>
    <row r="109" spans="1:26" ht="12.75" customHeight="1">
      <c r="A109" s="435"/>
      <c r="B109" s="36" t="s">
        <v>839</v>
      </c>
      <c r="C109" s="36" t="s">
        <v>946</v>
      </c>
      <c r="D109" s="68">
        <v>43874</v>
      </c>
      <c r="E109" s="69"/>
      <c r="F109" s="70" t="s">
        <v>947</v>
      </c>
      <c r="G109" s="367"/>
      <c r="H109" s="368"/>
      <c r="I109" s="369"/>
      <c r="J109" s="47" t="s">
        <v>367</v>
      </c>
      <c r="K109" s="64"/>
      <c r="L109" s="64" t="s">
        <v>354</v>
      </c>
      <c r="M109" s="65">
        <v>133</v>
      </c>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t="s">
        <v>966</v>
      </c>
      <c r="C111" s="36" t="s">
        <v>967</v>
      </c>
      <c r="D111" s="38">
        <v>43843</v>
      </c>
      <c r="E111" s="36"/>
      <c r="F111" s="36" t="s">
        <v>968</v>
      </c>
      <c r="G111" s="372" t="s">
        <v>969</v>
      </c>
      <c r="H111" s="336"/>
      <c r="I111" s="373"/>
      <c r="J111" s="47" t="s">
        <v>395</v>
      </c>
      <c r="K111" s="64"/>
      <c r="L111" s="64" t="s">
        <v>354</v>
      </c>
      <c r="M111" s="65">
        <v>692</v>
      </c>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367</v>
      </c>
      <c r="K112" s="64"/>
      <c r="L112" s="64" t="s">
        <v>354</v>
      </c>
      <c r="M112" s="65">
        <v>88</v>
      </c>
      <c r="N112" s="35"/>
      <c r="O112" s="3"/>
      <c r="P112" s="3"/>
      <c r="Q112" s="3"/>
      <c r="R112" s="3"/>
      <c r="S112" s="3"/>
      <c r="T112" s="3"/>
      <c r="U112" s="3"/>
      <c r="V112" s="67"/>
      <c r="W112" s="3"/>
      <c r="X112" s="3"/>
      <c r="Y112" s="3"/>
      <c r="Z112" s="3"/>
    </row>
    <row r="113" spans="1:26" ht="12.75" customHeight="1">
      <c r="A113" s="435"/>
      <c r="B113" s="36" t="s">
        <v>970</v>
      </c>
      <c r="C113" s="36" t="s">
        <v>969</v>
      </c>
      <c r="D113" s="68">
        <v>43847</v>
      </c>
      <c r="E113" s="69"/>
      <c r="F113" s="70" t="s">
        <v>971</v>
      </c>
      <c r="G113" s="367"/>
      <c r="H113" s="368"/>
      <c r="I113" s="369"/>
      <c r="J113" s="47"/>
      <c r="K113" s="64"/>
      <c r="L113" s="64"/>
      <c r="M113" s="65"/>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t="s">
        <v>972</v>
      </c>
      <c r="C115" s="36" t="s">
        <v>973</v>
      </c>
      <c r="D115" s="38">
        <v>43938</v>
      </c>
      <c r="E115" s="36"/>
      <c r="F115" s="36" t="s">
        <v>408</v>
      </c>
      <c r="G115" s="372" t="s">
        <v>974</v>
      </c>
      <c r="H115" s="336"/>
      <c r="I115" s="373"/>
      <c r="J115" s="61" t="s">
        <v>899</v>
      </c>
      <c r="K115" s="61"/>
      <c r="L115" s="61" t="s">
        <v>354</v>
      </c>
      <c r="M115" s="62">
        <v>670</v>
      </c>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395</v>
      </c>
      <c r="K116" s="64"/>
      <c r="L116" s="64" t="s">
        <v>354</v>
      </c>
      <c r="M116" s="65">
        <v>1244</v>
      </c>
      <c r="N116" s="35"/>
      <c r="O116" s="3"/>
      <c r="P116" s="3"/>
      <c r="Q116" s="3"/>
      <c r="R116" s="3"/>
      <c r="S116" s="3"/>
      <c r="T116" s="3"/>
      <c r="U116" s="3"/>
      <c r="V116" s="67"/>
      <c r="W116" s="3"/>
      <c r="X116" s="3"/>
      <c r="Y116" s="3"/>
      <c r="Z116" s="3"/>
    </row>
    <row r="117" spans="1:26" ht="12.75" customHeight="1">
      <c r="A117" s="435"/>
      <c r="B117" s="36" t="s">
        <v>839</v>
      </c>
      <c r="C117" s="36" t="s">
        <v>974</v>
      </c>
      <c r="D117" s="68">
        <v>43945</v>
      </c>
      <c r="E117" s="69"/>
      <c r="F117" s="70" t="s">
        <v>975</v>
      </c>
      <c r="G117" s="367"/>
      <c r="H117" s="368"/>
      <c r="I117" s="369"/>
      <c r="J117" s="47" t="s">
        <v>976</v>
      </c>
      <c r="K117" s="64"/>
      <c r="L117" s="64" t="s">
        <v>354</v>
      </c>
      <c r="M117" s="65">
        <v>822</v>
      </c>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t="s">
        <v>977</v>
      </c>
      <c r="C119" s="36" t="s">
        <v>959</v>
      </c>
      <c r="D119" s="38">
        <v>43816</v>
      </c>
      <c r="E119" s="36"/>
      <c r="F119" s="36" t="s">
        <v>960</v>
      </c>
      <c r="G119" s="372" t="s">
        <v>978</v>
      </c>
      <c r="H119" s="336"/>
      <c r="I119" s="373"/>
      <c r="J119" s="61" t="s">
        <v>899</v>
      </c>
      <c r="K119" s="61"/>
      <c r="L119" s="61" t="s">
        <v>354</v>
      </c>
      <c r="M119" s="62">
        <v>698</v>
      </c>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395</v>
      </c>
      <c r="K120" s="64"/>
      <c r="L120" s="64" t="s">
        <v>354</v>
      </c>
      <c r="M120" s="65">
        <v>597</v>
      </c>
      <c r="N120" s="35"/>
      <c r="O120" s="3"/>
      <c r="P120" s="3"/>
      <c r="Q120" s="3"/>
      <c r="R120" s="3"/>
      <c r="S120" s="3"/>
      <c r="T120" s="3"/>
      <c r="U120" s="3"/>
      <c r="V120" s="67"/>
      <c r="W120" s="3"/>
      <c r="X120" s="3"/>
      <c r="Y120" s="3"/>
      <c r="Z120" s="3"/>
    </row>
    <row r="121" spans="1:26" ht="12.75" customHeight="1">
      <c r="A121" s="435"/>
      <c r="B121" s="36" t="s">
        <v>839</v>
      </c>
      <c r="C121" s="36" t="s">
        <v>978</v>
      </c>
      <c r="D121" s="68">
        <v>43819</v>
      </c>
      <c r="E121" s="69"/>
      <c r="F121" s="70" t="s">
        <v>979</v>
      </c>
      <c r="G121" s="367"/>
      <c r="H121" s="368"/>
      <c r="I121" s="369"/>
      <c r="J121" s="47"/>
      <c r="K121" s="64"/>
      <c r="L121" s="64"/>
      <c r="M121" s="65"/>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t="s">
        <v>980</v>
      </c>
      <c r="C123" s="36" t="s">
        <v>959</v>
      </c>
      <c r="D123" s="38">
        <v>43816</v>
      </c>
      <c r="E123" s="36"/>
      <c r="F123" s="36" t="s">
        <v>960</v>
      </c>
      <c r="G123" s="372" t="s">
        <v>978</v>
      </c>
      <c r="H123" s="336"/>
      <c r="I123" s="373"/>
      <c r="J123" s="61" t="s">
        <v>899</v>
      </c>
      <c r="K123" s="61"/>
      <c r="L123" s="61" t="s">
        <v>354</v>
      </c>
      <c r="M123" s="62">
        <v>698</v>
      </c>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395</v>
      </c>
      <c r="K124" s="64"/>
      <c r="L124" s="64" t="s">
        <v>354</v>
      </c>
      <c r="M124" s="65">
        <v>597</v>
      </c>
      <c r="N124" s="35"/>
      <c r="O124" s="3"/>
      <c r="P124" s="3"/>
      <c r="Q124" s="3"/>
      <c r="R124" s="3"/>
      <c r="S124" s="3"/>
      <c r="T124" s="3"/>
      <c r="U124" s="3"/>
      <c r="V124" s="67"/>
      <c r="W124" s="3"/>
      <c r="X124" s="3"/>
      <c r="Y124" s="3"/>
      <c r="Z124" s="3"/>
    </row>
    <row r="125" spans="1:26" ht="12.75" customHeight="1">
      <c r="A125" s="435"/>
      <c r="B125" s="36" t="s">
        <v>839</v>
      </c>
      <c r="C125" s="36" t="s">
        <v>978</v>
      </c>
      <c r="D125" s="68">
        <v>43819</v>
      </c>
      <c r="E125" s="69"/>
      <c r="F125" s="70" t="s">
        <v>979</v>
      </c>
      <c r="G125" s="367"/>
      <c r="H125" s="368"/>
      <c r="I125" s="369"/>
      <c r="J125" s="47"/>
      <c r="K125" s="64"/>
      <c r="L125" s="64"/>
      <c r="M125" s="65"/>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t="s">
        <v>981</v>
      </c>
      <c r="C127" s="36" t="s">
        <v>959</v>
      </c>
      <c r="D127" s="38">
        <v>43816</v>
      </c>
      <c r="E127" s="36"/>
      <c r="F127" s="36" t="s">
        <v>960</v>
      </c>
      <c r="G127" s="372" t="s">
        <v>978</v>
      </c>
      <c r="H127" s="336"/>
      <c r="I127" s="373"/>
      <c r="J127" s="61" t="s">
        <v>899</v>
      </c>
      <c r="K127" s="61"/>
      <c r="L127" s="61" t="s">
        <v>354</v>
      </c>
      <c r="M127" s="62">
        <v>698</v>
      </c>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395</v>
      </c>
      <c r="K128" s="64"/>
      <c r="L128" s="64" t="s">
        <v>354</v>
      </c>
      <c r="M128" s="65">
        <v>597</v>
      </c>
      <c r="N128" s="35"/>
      <c r="O128" s="3"/>
      <c r="P128" s="3"/>
      <c r="Q128" s="3"/>
      <c r="R128" s="3"/>
      <c r="S128" s="3"/>
      <c r="T128" s="3"/>
      <c r="U128" s="3"/>
      <c r="V128" s="67"/>
      <c r="W128" s="3"/>
      <c r="X128" s="3"/>
      <c r="Y128" s="3"/>
      <c r="Z128" s="3"/>
    </row>
    <row r="129" spans="1:26" ht="12.75" customHeight="1">
      <c r="A129" s="435"/>
      <c r="B129" s="36" t="s">
        <v>839</v>
      </c>
      <c r="C129" s="36" t="s">
        <v>978</v>
      </c>
      <c r="D129" s="68">
        <v>43819</v>
      </c>
      <c r="E129" s="69"/>
      <c r="F129" s="70" t="s">
        <v>979</v>
      </c>
      <c r="G129" s="367"/>
      <c r="H129" s="368"/>
      <c r="I129" s="369"/>
      <c r="J129" s="47"/>
      <c r="K129" s="64"/>
      <c r="L129" s="64"/>
      <c r="M129" s="65"/>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t="s">
        <v>982</v>
      </c>
      <c r="C131" s="36" t="s">
        <v>959</v>
      </c>
      <c r="D131" s="38">
        <v>43816</v>
      </c>
      <c r="E131" s="36"/>
      <c r="F131" s="36" t="s">
        <v>960</v>
      </c>
      <c r="G131" s="372" t="s">
        <v>978</v>
      </c>
      <c r="H131" s="336"/>
      <c r="I131" s="373"/>
      <c r="J131" s="61" t="s">
        <v>899</v>
      </c>
      <c r="K131" s="61"/>
      <c r="L131" s="61" t="s">
        <v>354</v>
      </c>
      <c r="M131" s="62">
        <v>698</v>
      </c>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395</v>
      </c>
      <c r="K132" s="64"/>
      <c r="L132" s="64" t="s">
        <v>354</v>
      </c>
      <c r="M132" s="65">
        <v>597</v>
      </c>
      <c r="N132" s="35"/>
      <c r="O132" s="3"/>
      <c r="P132" s="3"/>
      <c r="Q132" s="3"/>
      <c r="R132" s="3"/>
      <c r="S132" s="3"/>
      <c r="T132" s="3"/>
      <c r="U132" s="3"/>
      <c r="V132" s="67"/>
      <c r="W132" s="3"/>
      <c r="X132" s="3"/>
      <c r="Y132" s="3"/>
      <c r="Z132" s="3"/>
    </row>
    <row r="133" spans="1:26" ht="12.75" customHeight="1">
      <c r="A133" s="435"/>
      <c r="B133" s="36" t="s">
        <v>839</v>
      </c>
      <c r="C133" s="36" t="s">
        <v>978</v>
      </c>
      <c r="D133" s="68">
        <v>43819</v>
      </c>
      <c r="E133" s="69"/>
      <c r="F133" s="70" t="s">
        <v>979</v>
      </c>
      <c r="G133" s="367"/>
      <c r="H133" s="368"/>
      <c r="I133" s="369"/>
      <c r="J133" s="47"/>
      <c r="K133" s="64"/>
      <c r="L133" s="64"/>
      <c r="M133" s="65"/>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t="s">
        <v>983</v>
      </c>
      <c r="C135" s="36" t="s">
        <v>959</v>
      </c>
      <c r="D135" s="38">
        <v>43816</v>
      </c>
      <c r="E135" s="36"/>
      <c r="F135" s="36" t="s">
        <v>960</v>
      </c>
      <c r="G135" s="372" t="s">
        <v>978</v>
      </c>
      <c r="H135" s="336"/>
      <c r="I135" s="373"/>
      <c r="J135" s="61" t="s">
        <v>899</v>
      </c>
      <c r="K135" s="61"/>
      <c r="L135" s="61" t="s">
        <v>354</v>
      </c>
      <c r="M135" s="62">
        <v>698</v>
      </c>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395</v>
      </c>
      <c r="K136" s="64"/>
      <c r="L136" s="64" t="s">
        <v>354</v>
      </c>
      <c r="M136" s="65">
        <v>597</v>
      </c>
      <c r="N136" s="35"/>
      <c r="O136" s="3"/>
      <c r="P136" s="3"/>
      <c r="Q136" s="3"/>
      <c r="R136" s="3"/>
      <c r="S136" s="3"/>
      <c r="T136" s="3"/>
      <c r="U136" s="3"/>
      <c r="V136" s="67"/>
      <c r="W136" s="3"/>
      <c r="X136" s="3"/>
      <c r="Y136" s="3"/>
      <c r="Z136" s="3"/>
    </row>
    <row r="137" spans="1:26" ht="12.75" customHeight="1">
      <c r="A137" s="435"/>
      <c r="B137" s="36" t="s">
        <v>839</v>
      </c>
      <c r="C137" s="36" t="s">
        <v>978</v>
      </c>
      <c r="D137" s="68">
        <v>43819</v>
      </c>
      <c r="E137" s="69"/>
      <c r="F137" s="70" t="s">
        <v>979</v>
      </c>
      <c r="G137" s="367"/>
      <c r="H137" s="368"/>
      <c r="I137" s="369"/>
      <c r="J137" s="47"/>
      <c r="K137" s="64"/>
      <c r="L137" s="64"/>
      <c r="M137" s="65"/>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t="s">
        <v>984</v>
      </c>
      <c r="C139" s="36" t="s">
        <v>959</v>
      </c>
      <c r="D139" s="38">
        <v>43816</v>
      </c>
      <c r="E139" s="36"/>
      <c r="F139" s="36" t="s">
        <v>960</v>
      </c>
      <c r="G139" s="372" t="s">
        <v>978</v>
      </c>
      <c r="H139" s="336"/>
      <c r="I139" s="373"/>
      <c r="J139" s="61" t="s">
        <v>899</v>
      </c>
      <c r="K139" s="61"/>
      <c r="L139" s="61" t="s">
        <v>354</v>
      </c>
      <c r="M139" s="62">
        <v>698</v>
      </c>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395</v>
      </c>
      <c r="K140" s="64"/>
      <c r="L140" s="64" t="s">
        <v>354</v>
      </c>
      <c r="M140" s="65">
        <v>597</v>
      </c>
      <c r="N140" s="35"/>
      <c r="O140" s="3"/>
      <c r="P140" s="3"/>
      <c r="Q140" s="3"/>
      <c r="R140" s="3"/>
      <c r="S140" s="3"/>
      <c r="T140" s="3"/>
      <c r="U140" s="3"/>
      <c r="V140" s="67"/>
      <c r="W140" s="3"/>
      <c r="X140" s="3"/>
      <c r="Y140" s="3"/>
      <c r="Z140" s="3"/>
    </row>
    <row r="141" spans="1:26" ht="12.75" customHeight="1">
      <c r="A141" s="435"/>
      <c r="B141" s="36" t="s">
        <v>839</v>
      </c>
      <c r="C141" s="36" t="s">
        <v>978</v>
      </c>
      <c r="D141" s="68">
        <v>43819</v>
      </c>
      <c r="E141" s="69"/>
      <c r="F141" s="70" t="s">
        <v>979</v>
      </c>
      <c r="G141" s="367"/>
      <c r="H141" s="368"/>
      <c r="I141" s="369"/>
      <c r="J141" s="47"/>
      <c r="K141" s="64"/>
      <c r="L141" s="64"/>
      <c r="M141" s="65"/>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t="s">
        <v>985</v>
      </c>
      <c r="C143" s="36" t="s">
        <v>986</v>
      </c>
      <c r="D143" s="38">
        <v>43845</v>
      </c>
      <c r="E143" s="36"/>
      <c r="F143" s="36" t="s">
        <v>987</v>
      </c>
      <c r="G143" s="372" t="s">
        <v>988</v>
      </c>
      <c r="H143" s="336"/>
      <c r="I143" s="373"/>
      <c r="J143" s="61" t="s">
        <v>899</v>
      </c>
      <c r="K143" s="61"/>
      <c r="L143" s="61" t="s">
        <v>354</v>
      </c>
      <c r="M143" s="62">
        <v>750</v>
      </c>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395</v>
      </c>
      <c r="K144" s="64"/>
      <c r="L144" s="64" t="s">
        <v>354</v>
      </c>
      <c r="M144" s="65">
        <v>387</v>
      </c>
      <c r="N144" s="35"/>
      <c r="O144" s="3"/>
      <c r="P144" s="3"/>
      <c r="Q144" s="3"/>
      <c r="R144" s="3"/>
      <c r="S144" s="3"/>
      <c r="T144" s="3"/>
      <c r="U144" s="3"/>
      <c r="V144" s="67"/>
      <c r="W144" s="3"/>
      <c r="X144" s="3"/>
      <c r="Y144" s="3"/>
      <c r="Z144" s="3"/>
    </row>
    <row r="145" spans="1:26" ht="12.75" customHeight="1">
      <c r="A145" s="435"/>
      <c r="B145" s="36" t="s">
        <v>839</v>
      </c>
      <c r="C145" s="36" t="s">
        <v>989</v>
      </c>
      <c r="D145" s="68">
        <v>43849</v>
      </c>
      <c r="E145" s="69"/>
      <c r="F145" s="70" t="s">
        <v>990</v>
      </c>
      <c r="G145" s="367"/>
      <c r="H145" s="368"/>
      <c r="I145" s="369"/>
      <c r="J145" s="47" t="s">
        <v>976</v>
      </c>
      <c r="K145" s="64"/>
      <c r="L145" s="64" t="s">
        <v>354</v>
      </c>
      <c r="M145" s="65">
        <v>449</v>
      </c>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t="s">
        <v>991</v>
      </c>
      <c r="C147" s="36" t="s">
        <v>986</v>
      </c>
      <c r="D147" s="38">
        <v>43845</v>
      </c>
      <c r="E147" s="36"/>
      <c r="F147" s="36" t="s">
        <v>987</v>
      </c>
      <c r="G147" s="372" t="s">
        <v>988</v>
      </c>
      <c r="H147" s="336"/>
      <c r="I147" s="373"/>
      <c r="J147" s="61" t="s">
        <v>396</v>
      </c>
      <c r="K147" s="61"/>
      <c r="L147" s="61" t="s">
        <v>354</v>
      </c>
      <c r="M147" s="62">
        <v>418</v>
      </c>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395</v>
      </c>
      <c r="K148" s="64"/>
      <c r="L148" s="64" t="s">
        <v>354</v>
      </c>
      <c r="M148" s="65">
        <v>516</v>
      </c>
      <c r="N148" s="35"/>
      <c r="O148" s="3"/>
      <c r="P148" s="3"/>
      <c r="Q148" s="3"/>
      <c r="R148" s="3"/>
      <c r="S148" s="3"/>
      <c r="T148" s="3"/>
      <c r="U148" s="3"/>
      <c r="V148" s="67"/>
      <c r="W148" s="3"/>
      <c r="X148" s="3"/>
      <c r="Y148" s="3"/>
      <c r="Z148" s="3"/>
    </row>
    <row r="149" spans="1:26" ht="12.75" customHeight="1">
      <c r="A149" s="435"/>
      <c r="B149" s="36" t="s">
        <v>839</v>
      </c>
      <c r="C149" s="36" t="s">
        <v>989</v>
      </c>
      <c r="D149" s="68">
        <v>43849</v>
      </c>
      <c r="E149" s="69"/>
      <c r="F149" s="70" t="s">
        <v>990</v>
      </c>
      <c r="G149" s="367"/>
      <c r="H149" s="368"/>
      <c r="I149" s="369"/>
      <c r="J149" s="47" t="s">
        <v>976</v>
      </c>
      <c r="K149" s="64"/>
      <c r="L149" s="64" t="s">
        <v>354</v>
      </c>
      <c r="M149" s="65">
        <v>505</v>
      </c>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t="s">
        <v>992</v>
      </c>
      <c r="C151" s="36" t="s">
        <v>986</v>
      </c>
      <c r="D151" s="38">
        <v>43845</v>
      </c>
      <c r="E151" s="36"/>
      <c r="F151" s="36" t="s">
        <v>987</v>
      </c>
      <c r="G151" s="372" t="s">
        <v>993</v>
      </c>
      <c r="H151" s="336"/>
      <c r="I151" s="373"/>
      <c r="J151" s="61" t="s">
        <v>396</v>
      </c>
      <c r="K151" s="61"/>
      <c r="L151" s="61" t="s">
        <v>354</v>
      </c>
      <c r="M151" s="62">
        <v>418</v>
      </c>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395</v>
      </c>
      <c r="K152" s="64"/>
      <c r="L152" s="64" t="s">
        <v>354</v>
      </c>
      <c r="M152" s="65">
        <v>516</v>
      </c>
      <c r="N152" s="35"/>
      <c r="O152" s="3"/>
      <c r="P152" s="3"/>
      <c r="Q152" s="3"/>
      <c r="R152" s="3"/>
      <c r="S152" s="3"/>
      <c r="T152" s="3"/>
      <c r="U152" s="3"/>
      <c r="V152" s="67"/>
      <c r="W152" s="3"/>
      <c r="X152" s="3"/>
      <c r="Y152" s="3"/>
      <c r="Z152" s="3"/>
    </row>
    <row r="153" spans="1:26" ht="12.75" customHeight="1">
      <c r="A153" s="435"/>
      <c r="B153" s="36" t="s">
        <v>839</v>
      </c>
      <c r="C153" s="36" t="s">
        <v>989</v>
      </c>
      <c r="D153" s="68">
        <v>43849</v>
      </c>
      <c r="E153" s="69"/>
      <c r="F153" s="70" t="s">
        <v>990</v>
      </c>
      <c r="G153" s="367"/>
      <c r="H153" s="368"/>
      <c r="I153" s="369"/>
      <c r="J153" s="47" t="s">
        <v>976</v>
      </c>
      <c r="K153" s="64"/>
      <c r="L153" s="64" t="s">
        <v>354</v>
      </c>
      <c r="M153" s="65">
        <v>505</v>
      </c>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t="s">
        <v>994</v>
      </c>
      <c r="C155" s="36" t="s">
        <v>995</v>
      </c>
      <c r="D155" s="38">
        <v>43784</v>
      </c>
      <c r="E155" s="36"/>
      <c r="F155" s="36" t="s">
        <v>996</v>
      </c>
      <c r="G155" s="372" t="s">
        <v>997</v>
      </c>
      <c r="H155" s="336"/>
      <c r="I155" s="373"/>
      <c r="J155" s="61" t="s">
        <v>998</v>
      </c>
      <c r="K155" s="61"/>
      <c r="L155" s="61" t="s">
        <v>354</v>
      </c>
      <c r="M155" s="62">
        <v>995</v>
      </c>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c r="K156" s="64"/>
      <c r="L156" s="64"/>
      <c r="M156" s="65"/>
      <c r="N156" s="35"/>
      <c r="O156" s="3"/>
      <c r="P156" s="3"/>
      <c r="Q156" s="3"/>
      <c r="R156" s="3"/>
      <c r="S156" s="3"/>
      <c r="T156" s="3"/>
      <c r="U156" s="3"/>
      <c r="V156" s="67"/>
      <c r="W156" s="3"/>
      <c r="X156" s="3"/>
      <c r="Y156" s="3"/>
      <c r="Z156" s="3"/>
    </row>
    <row r="157" spans="1:26" ht="12.75" customHeight="1">
      <c r="A157" s="435"/>
      <c r="B157" s="36" t="s">
        <v>891</v>
      </c>
      <c r="C157" s="36" t="s">
        <v>997</v>
      </c>
      <c r="D157" s="68">
        <v>43785</v>
      </c>
      <c r="E157" s="69"/>
      <c r="F157" s="90" t="s">
        <v>999</v>
      </c>
      <c r="G157" s="367"/>
      <c r="H157" s="368"/>
      <c r="I157" s="369"/>
      <c r="J157" s="47"/>
      <c r="K157" s="64"/>
      <c r="L157" s="64"/>
      <c r="M157" s="65"/>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t="s">
        <v>1000</v>
      </c>
      <c r="C159" s="36" t="s">
        <v>995</v>
      </c>
      <c r="D159" s="38">
        <v>43784</v>
      </c>
      <c r="E159" s="36"/>
      <c r="F159" s="36" t="s">
        <v>996</v>
      </c>
      <c r="G159" s="372" t="s">
        <v>997</v>
      </c>
      <c r="H159" s="336"/>
      <c r="I159" s="373"/>
      <c r="J159" s="61" t="s">
        <v>998</v>
      </c>
      <c r="K159" s="61"/>
      <c r="L159" s="61" t="s">
        <v>354</v>
      </c>
      <c r="M159" s="62">
        <v>995</v>
      </c>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c r="K160" s="64"/>
      <c r="L160" s="64"/>
      <c r="M160" s="65"/>
      <c r="N160" s="35"/>
      <c r="O160" s="3"/>
      <c r="P160" s="3"/>
      <c r="Q160" s="3"/>
      <c r="R160" s="3"/>
      <c r="S160" s="3"/>
      <c r="T160" s="3"/>
      <c r="U160" s="3"/>
      <c r="V160" s="67"/>
      <c r="W160" s="3"/>
      <c r="X160" s="3"/>
      <c r="Y160" s="3"/>
      <c r="Z160" s="3"/>
    </row>
    <row r="161" spans="1:26" ht="12.75" customHeight="1">
      <c r="A161" s="435"/>
      <c r="B161" s="36" t="s">
        <v>891</v>
      </c>
      <c r="C161" s="36" t="s">
        <v>997</v>
      </c>
      <c r="D161" s="68">
        <v>43785</v>
      </c>
      <c r="E161" s="69"/>
      <c r="F161" s="90" t="s">
        <v>999</v>
      </c>
      <c r="G161" s="367"/>
      <c r="H161" s="368"/>
      <c r="I161" s="369"/>
      <c r="J161" s="47"/>
      <c r="K161" s="64"/>
      <c r="L161" s="64"/>
      <c r="M161" s="65"/>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t="s">
        <v>1002</v>
      </c>
      <c r="C163" s="36" t="s">
        <v>995</v>
      </c>
      <c r="D163" s="38">
        <v>43784</v>
      </c>
      <c r="E163" s="36"/>
      <c r="F163" s="36" t="s">
        <v>996</v>
      </c>
      <c r="G163" s="372" t="s">
        <v>997</v>
      </c>
      <c r="H163" s="336"/>
      <c r="I163" s="373"/>
      <c r="J163" s="61" t="s">
        <v>998</v>
      </c>
      <c r="K163" s="61"/>
      <c r="L163" s="61" t="s">
        <v>354</v>
      </c>
      <c r="M163" s="62">
        <v>995</v>
      </c>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c r="K164" s="64"/>
      <c r="L164" s="64"/>
      <c r="M164" s="65"/>
      <c r="N164" s="35"/>
      <c r="O164" s="3"/>
      <c r="P164" s="3"/>
      <c r="Q164" s="3"/>
      <c r="R164" s="3"/>
      <c r="S164" s="3"/>
      <c r="T164" s="3"/>
      <c r="U164" s="3"/>
      <c r="V164" s="67"/>
      <c r="W164" s="3"/>
      <c r="X164" s="3"/>
      <c r="Y164" s="3"/>
      <c r="Z164" s="3"/>
    </row>
    <row r="165" spans="1:26" ht="12.75" customHeight="1">
      <c r="A165" s="435"/>
      <c r="B165" s="36" t="s">
        <v>891</v>
      </c>
      <c r="C165" s="36" t="s">
        <v>997</v>
      </c>
      <c r="D165" s="68">
        <v>43785</v>
      </c>
      <c r="E165" s="69"/>
      <c r="F165" s="90" t="s">
        <v>999</v>
      </c>
      <c r="G165" s="367"/>
      <c r="H165" s="368"/>
      <c r="I165" s="369"/>
      <c r="J165" s="47"/>
      <c r="K165" s="64"/>
      <c r="L165" s="64"/>
      <c r="M165" s="65"/>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t="s">
        <v>1005</v>
      </c>
      <c r="C167" s="36" t="s">
        <v>836</v>
      </c>
      <c r="D167" s="38">
        <v>43763</v>
      </c>
      <c r="E167" s="36"/>
      <c r="F167" s="36" t="s">
        <v>837</v>
      </c>
      <c r="G167" s="372" t="s">
        <v>840</v>
      </c>
      <c r="H167" s="336"/>
      <c r="I167" s="373"/>
      <c r="J167" s="61" t="s">
        <v>899</v>
      </c>
      <c r="K167" s="61"/>
      <c r="L167" s="61" t="s">
        <v>354</v>
      </c>
      <c r="M167" s="62">
        <v>400</v>
      </c>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395</v>
      </c>
      <c r="K168" s="64"/>
      <c r="L168" s="64" t="s">
        <v>354</v>
      </c>
      <c r="M168" s="65">
        <v>500</v>
      </c>
      <c r="N168" s="35"/>
      <c r="O168" s="3"/>
      <c r="P168" s="3"/>
      <c r="Q168" s="3"/>
      <c r="R168" s="3"/>
      <c r="S168" s="3"/>
      <c r="T168" s="3"/>
      <c r="U168" s="3"/>
      <c r="V168" s="67"/>
      <c r="W168" s="3"/>
      <c r="X168" s="3"/>
      <c r="Y168" s="3"/>
      <c r="Z168" s="3"/>
    </row>
    <row r="169" spans="1:26" ht="12.75" customHeight="1">
      <c r="A169" s="435"/>
      <c r="B169" s="36" t="s">
        <v>839</v>
      </c>
      <c r="C169" s="36" t="s">
        <v>1007</v>
      </c>
      <c r="D169" s="68">
        <v>43767</v>
      </c>
      <c r="E169" s="69"/>
      <c r="F169" s="70" t="s">
        <v>841</v>
      </c>
      <c r="G169" s="367"/>
      <c r="H169" s="368"/>
      <c r="I169" s="369"/>
      <c r="J169" s="47" t="s">
        <v>367</v>
      </c>
      <c r="K169" s="64"/>
      <c r="L169" s="64" t="s">
        <v>354</v>
      </c>
      <c r="M169" s="65">
        <v>120</v>
      </c>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t="s">
        <v>1008</v>
      </c>
      <c r="C171" s="36" t="s">
        <v>1009</v>
      </c>
      <c r="D171" s="38">
        <v>43805</v>
      </c>
      <c r="E171" s="36"/>
      <c r="F171" s="36" t="s">
        <v>1010</v>
      </c>
      <c r="G171" s="372" t="s">
        <v>1011</v>
      </c>
      <c r="H171" s="336"/>
      <c r="I171" s="373"/>
      <c r="J171" s="61" t="s">
        <v>899</v>
      </c>
      <c r="K171" s="61"/>
      <c r="L171" s="61" t="s">
        <v>354</v>
      </c>
      <c r="M171" s="62">
        <v>600</v>
      </c>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395</v>
      </c>
      <c r="K172" s="64"/>
      <c r="L172" s="64" t="s">
        <v>354</v>
      </c>
      <c r="M172" s="65">
        <v>180</v>
      </c>
      <c r="N172" s="35"/>
      <c r="O172" s="3"/>
      <c r="P172" s="3"/>
      <c r="Q172" s="3"/>
      <c r="R172" s="3"/>
      <c r="S172" s="3"/>
      <c r="T172" s="3"/>
      <c r="U172" s="3"/>
      <c r="V172" s="67"/>
      <c r="W172" s="3"/>
      <c r="X172" s="3"/>
      <c r="Y172" s="3"/>
      <c r="Z172" s="3"/>
    </row>
    <row r="173" spans="1:26" ht="12.75" customHeight="1">
      <c r="A173" s="435"/>
      <c r="B173" s="36" t="s">
        <v>839</v>
      </c>
      <c r="C173" s="36" t="s">
        <v>1011</v>
      </c>
      <c r="D173" s="68">
        <v>43806</v>
      </c>
      <c r="E173" s="69"/>
      <c r="F173" s="70" t="s">
        <v>1012</v>
      </c>
      <c r="G173" s="367"/>
      <c r="H173" s="368"/>
      <c r="I173" s="369"/>
      <c r="J173" s="47" t="s">
        <v>367</v>
      </c>
      <c r="K173" s="64"/>
      <c r="L173" s="64" t="s">
        <v>354</v>
      </c>
      <c r="M173" s="65">
        <v>129</v>
      </c>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t="s">
        <v>1013</v>
      </c>
      <c r="C175" s="36" t="s">
        <v>1014</v>
      </c>
      <c r="D175" s="38">
        <v>43847</v>
      </c>
      <c r="E175" s="36"/>
      <c r="F175" s="36" t="s">
        <v>1015</v>
      </c>
      <c r="G175" s="372" t="s">
        <v>1016</v>
      </c>
      <c r="H175" s="336"/>
      <c r="I175" s="373"/>
      <c r="J175" s="61" t="s">
        <v>396</v>
      </c>
      <c r="K175" s="61"/>
      <c r="L175" s="61" t="s">
        <v>354</v>
      </c>
      <c r="M175" s="62">
        <v>450</v>
      </c>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395</v>
      </c>
      <c r="K176" s="64"/>
      <c r="L176" s="64" t="s">
        <v>354</v>
      </c>
      <c r="M176" s="65">
        <v>235</v>
      </c>
      <c r="N176" s="35"/>
      <c r="O176" s="3"/>
      <c r="P176" s="3"/>
      <c r="Q176" s="3"/>
      <c r="R176" s="3"/>
      <c r="S176" s="3"/>
      <c r="T176" s="3"/>
      <c r="U176" s="3"/>
      <c r="V176" s="67"/>
      <c r="W176" s="3"/>
      <c r="X176" s="3"/>
      <c r="Y176" s="3"/>
      <c r="Z176" s="3"/>
    </row>
    <row r="177" spans="1:26" ht="12.75" customHeight="1">
      <c r="A177" s="435"/>
      <c r="B177" s="36" t="s">
        <v>839</v>
      </c>
      <c r="C177" s="36" t="s">
        <v>1016</v>
      </c>
      <c r="D177" s="68">
        <v>43849</v>
      </c>
      <c r="E177" s="69"/>
      <c r="F177" s="70" t="s">
        <v>1017</v>
      </c>
      <c r="G177" s="367"/>
      <c r="H177" s="368"/>
      <c r="I177" s="369"/>
      <c r="J177" s="47" t="s">
        <v>367</v>
      </c>
      <c r="K177" s="64"/>
      <c r="L177" s="64" t="s">
        <v>354</v>
      </c>
      <c r="M177" s="65">
        <v>400</v>
      </c>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t="s">
        <v>1018</v>
      </c>
      <c r="C179" s="36" t="s">
        <v>1019</v>
      </c>
      <c r="D179" s="38">
        <v>43771</v>
      </c>
      <c r="E179" s="36"/>
      <c r="F179" s="36" t="s">
        <v>1020</v>
      </c>
      <c r="G179" s="372" t="s">
        <v>988</v>
      </c>
      <c r="H179" s="336"/>
      <c r="I179" s="373"/>
      <c r="J179" s="47" t="s">
        <v>395</v>
      </c>
      <c r="K179" s="64"/>
      <c r="L179" s="64" t="s">
        <v>354</v>
      </c>
      <c r="M179" s="65">
        <v>810</v>
      </c>
      <c r="N179" s="35"/>
      <c r="O179" s="3"/>
      <c r="P179" s="3"/>
      <c r="Q179" s="3"/>
      <c r="R179" s="3"/>
      <c r="S179" s="3"/>
      <c r="T179" s="3"/>
      <c r="U179" s="3"/>
      <c r="V179" s="67" t="str">
        <f>G179</f>
        <v>Henry M. Jackson Foundation</v>
      </c>
      <c r="W179" s="3"/>
      <c r="X179" s="3"/>
      <c r="Y179" s="3"/>
      <c r="Z179" s="3"/>
    </row>
    <row r="180" spans="1:26" ht="12.75" customHeight="1">
      <c r="A180" s="434"/>
      <c r="B180" s="46" t="s">
        <v>355</v>
      </c>
      <c r="C180" s="46" t="s">
        <v>356</v>
      </c>
      <c r="D180" s="46" t="s">
        <v>358</v>
      </c>
      <c r="E180" s="376" t="s">
        <v>359</v>
      </c>
      <c r="F180" s="377"/>
      <c r="G180" s="374"/>
      <c r="H180" s="336"/>
      <c r="I180" s="373"/>
      <c r="J180" s="47"/>
      <c r="K180" s="64"/>
      <c r="L180" s="64"/>
      <c r="M180" s="65"/>
      <c r="N180" s="35"/>
      <c r="O180" s="3"/>
      <c r="P180" s="3"/>
      <c r="Q180" s="3"/>
      <c r="R180" s="3"/>
      <c r="S180" s="3"/>
      <c r="T180" s="3"/>
      <c r="U180" s="3"/>
      <c r="V180" s="67"/>
      <c r="W180" s="3"/>
      <c r="X180" s="3"/>
      <c r="Y180" s="3"/>
      <c r="Z180" s="3"/>
    </row>
    <row r="181" spans="1:26" ht="12.75" customHeight="1">
      <c r="A181" s="435"/>
      <c r="B181" s="36" t="s">
        <v>839</v>
      </c>
      <c r="C181" s="36" t="s">
        <v>1019</v>
      </c>
      <c r="D181" s="68">
        <v>43776</v>
      </c>
      <c r="E181" s="69"/>
      <c r="F181" s="70" t="s">
        <v>1022</v>
      </c>
      <c r="G181" s="367"/>
      <c r="H181" s="368"/>
      <c r="I181" s="369"/>
      <c r="J181" s="47"/>
      <c r="K181" s="64"/>
      <c r="L181" s="64"/>
      <c r="M181" s="65"/>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t="s">
        <v>1027</v>
      </c>
      <c r="C183" s="36" t="s">
        <v>1028</v>
      </c>
      <c r="D183" s="38">
        <v>43771</v>
      </c>
      <c r="E183" s="36"/>
      <c r="F183" s="36" t="s">
        <v>1029</v>
      </c>
      <c r="G183" s="372" t="s">
        <v>1030</v>
      </c>
      <c r="H183" s="336"/>
      <c r="I183" s="373"/>
      <c r="J183" s="61" t="s">
        <v>899</v>
      </c>
      <c r="K183" s="61"/>
      <c r="L183" s="61" t="s">
        <v>354</v>
      </c>
      <c r="M183" s="62">
        <v>575</v>
      </c>
      <c r="N183" s="35"/>
      <c r="O183" s="3"/>
      <c r="P183" s="3"/>
      <c r="Q183" s="3"/>
      <c r="R183" s="3"/>
      <c r="S183" s="3"/>
      <c r="T183" s="3"/>
      <c r="U183" s="3"/>
      <c r="V183" s="67" t="str">
        <f>G183</f>
        <v>ABNS</v>
      </c>
      <c r="W183" s="3"/>
      <c r="X183" s="3"/>
      <c r="Y183" s="3"/>
      <c r="Z183" s="3"/>
    </row>
    <row r="184" spans="1:26" ht="12.75" customHeight="1">
      <c r="A184" s="434"/>
      <c r="B184" s="46" t="s">
        <v>355</v>
      </c>
      <c r="C184" s="46" t="s">
        <v>356</v>
      </c>
      <c r="D184" s="46" t="s">
        <v>358</v>
      </c>
      <c r="E184" s="376" t="s">
        <v>359</v>
      </c>
      <c r="F184" s="377"/>
      <c r="G184" s="374"/>
      <c r="H184" s="336"/>
      <c r="I184" s="373"/>
      <c r="J184" s="47" t="s">
        <v>395</v>
      </c>
      <c r="K184" s="64"/>
      <c r="L184" s="64" t="s">
        <v>354</v>
      </c>
      <c r="M184" s="65">
        <v>630</v>
      </c>
      <c r="N184" s="35"/>
      <c r="O184" s="3"/>
      <c r="P184" s="3"/>
      <c r="Q184" s="3"/>
      <c r="R184" s="3"/>
      <c r="S184" s="3"/>
      <c r="T184" s="3"/>
      <c r="U184" s="3"/>
      <c r="V184" s="67"/>
      <c r="W184" s="3"/>
      <c r="X184" s="3"/>
      <c r="Y184" s="3"/>
      <c r="Z184" s="3"/>
    </row>
    <row r="185" spans="1:26" ht="12.75" customHeight="1">
      <c r="A185" s="435"/>
      <c r="B185" s="36" t="s">
        <v>839</v>
      </c>
      <c r="C185" s="36" t="s">
        <v>1030</v>
      </c>
      <c r="D185" s="68">
        <v>43771</v>
      </c>
      <c r="E185" s="69"/>
      <c r="F185" s="70" t="s">
        <v>1033</v>
      </c>
      <c r="G185" s="367"/>
      <c r="H185" s="368"/>
      <c r="I185" s="369"/>
      <c r="J185" s="47" t="s">
        <v>367</v>
      </c>
      <c r="K185" s="64"/>
      <c r="L185" s="64" t="s">
        <v>354</v>
      </c>
      <c r="M185" s="65">
        <v>474</v>
      </c>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t="s">
        <v>1027</v>
      </c>
      <c r="C187" s="36" t="s">
        <v>1035</v>
      </c>
      <c r="D187" s="38">
        <v>43751</v>
      </c>
      <c r="E187" s="36"/>
      <c r="F187" s="36" t="s">
        <v>1025</v>
      </c>
      <c r="G187" s="372" t="s">
        <v>1026</v>
      </c>
      <c r="H187" s="336"/>
      <c r="I187" s="373"/>
      <c r="J187" s="61" t="s">
        <v>396</v>
      </c>
      <c r="K187" s="61"/>
      <c r="L187" s="61" t="s">
        <v>354</v>
      </c>
      <c r="M187" s="62">
        <v>410</v>
      </c>
      <c r="N187" s="35"/>
      <c r="O187" s="3"/>
      <c r="P187" s="3"/>
      <c r="Q187" s="3"/>
      <c r="R187" s="3"/>
      <c r="S187" s="3"/>
      <c r="T187" s="3"/>
      <c r="U187" s="3"/>
      <c r="V187" s="67" t="str">
        <f>G187</f>
        <v>Vail Veterans</v>
      </c>
      <c r="W187" s="3"/>
      <c r="X187" s="3"/>
      <c r="Y187" s="3"/>
      <c r="Z187" s="3"/>
    </row>
    <row r="188" spans="1:26" ht="12.75" customHeight="1">
      <c r="A188" s="434"/>
      <c r="B188" s="46" t="s">
        <v>355</v>
      </c>
      <c r="C188" s="46" t="s">
        <v>356</v>
      </c>
      <c r="D188" s="46" t="s">
        <v>358</v>
      </c>
      <c r="E188" s="376" t="s">
        <v>359</v>
      </c>
      <c r="F188" s="377"/>
      <c r="G188" s="374"/>
      <c r="H188" s="336"/>
      <c r="I188" s="373"/>
      <c r="J188" s="47" t="s">
        <v>395</v>
      </c>
      <c r="K188" s="64"/>
      <c r="L188" s="64" t="s">
        <v>354</v>
      </c>
      <c r="M188" s="65">
        <v>460</v>
      </c>
      <c r="N188" s="35"/>
      <c r="O188" s="3"/>
      <c r="P188" s="3"/>
      <c r="Q188" s="3"/>
      <c r="R188" s="3"/>
      <c r="S188" s="3"/>
      <c r="T188" s="3"/>
      <c r="U188" s="3"/>
      <c r="V188" s="67"/>
      <c r="W188" s="3"/>
      <c r="X188" s="3"/>
      <c r="Y188" s="3"/>
      <c r="Z188" s="3"/>
    </row>
    <row r="189" spans="1:26" ht="12.75" customHeight="1">
      <c r="A189" s="435"/>
      <c r="B189" s="36" t="s">
        <v>839</v>
      </c>
      <c r="C189" s="36" t="s">
        <v>1026</v>
      </c>
      <c r="D189" s="68">
        <v>43754</v>
      </c>
      <c r="E189" s="69"/>
      <c r="F189" s="70" t="s">
        <v>1038</v>
      </c>
      <c r="G189" s="367"/>
      <c r="H189" s="368"/>
      <c r="I189" s="369"/>
      <c r="J189" s="47" t="s">
        <v>367</v>
      </c>
      <c r="K189" s="64"/>
      <c r="L189" s="64" t="s">
        <v>354</v>
      </c>
      <c r="M189" s="65">
        <v>140</v>
      </c>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t="s">
        <v>1041</v>
      </c>
      <c r="C191" s="36" t="s">
        <v>1042</v>
      </c>
      <c r="D191" s="38">
        <v>43761</v>
      </c>
      <c r="E191" s="36"/>
      <c r="F191" s="36" t="s">
        <v>1043</v>
      </c>
      <c r="G191" s="372" t="s">
        <v>1044</v>
      </c>
      <c r="H191" s="336"/>
      <c r="I191" s="373"/>
      <c r="J191" s="61" t="s">
        <v>396</v>
      </c>
      <c r="K191" s="61"/>
      <c r="L191" s="61" t="s">
        <v>354</v>
      </c>
      <c r="M191" s="62">
        <v>548</v>
      </c>
      <c r="N191" s="35"/>
      <c r="O191" s="3"/>
      <c r="P191" s="3"/>
      <c r="Q191" s="3"/>
      <c r="R191" s="3"/>
      <c r="S191" s="3"/>
      <c r="T191" s="3"/>
      <c r="U191" s="3"/>
      <c r="V191" s="67" t="str">
        <f>G191</f>
        <v>AAOS</v>
      </c>
      <c r="W191" s="3"/>
      <c r="X191" s="3"/>
      <c r="Y191" s="3"/>
      <c r="Z191" s="3"/>
    </row>
    <row r="192" spans="1:26" ht="12.75" customHeight="1">
      <c r="A192" s="434"/>
      <c r="B192" s="46" t="s">
        <v>355</v>
      </c>
      <c r="C192" s="46" t="s">
        <v>356</v>
      </c>
      <c r="D192" s="46" t="s">
        <v>358</v>
      </c>
      <c r="E192" s="376" t="s">
        <v>359</v>
      </c>
      <c r="F192" s="377"/>
      <c r="G192" s="374"/>
      <c r="H192" s="336"/>
      <c r="I192" s="373"/>
      <c r="J192" s="47" t="s">
        <v>395</v>
      </c>
      <c r="K192" s="64"/>
      <c r="L192" s="64" t="s">
        <v>354</v>
      </c>
      <c r="M192" s="65">
        <v>694</v>
      </c>
      <c r="N192" s="35"/>
      <c r="O192" s="3"/>
      <c r="P192" s="3"/>
      <c r="Q192" s="3"/>
      <c r="R192" s="3"/>
      <c r="S192" s="3"/>
      <c r="T192" s="3"/>
      <c r="U192" s="3"/>
      <c r="V192" s="67"/>
      <c r="W192" s="3"/>
      <c r="X192" s="3"/>
      <c r="Y192" s="3"/>
      <c r="Z192" s="3"/>
    </row>
    <row r="193" spans="1:26" ht="12.75" customHeight="1">
      <c r="A193" s="435"/>
      <c r="B193" s="36" t="s">
        <v>839</v>
      </c>
      <c r="C193" s="36" t="s">
        <v>1044</v>
      </c>
      <c r="D193" s="68">
        <v>43764</v>
      </c>
      <c r="E193" s="69"/>
      <c r="F193" s="70" t="s">
        <v>1047</v>
      </c>
      <c r="G193" s="367"/>
      <c r="H193" s="368"/>
      <c r="I193" s="369"/>
      <c r="J193" s="47"/>
      <c r="K193" s="64"/>
      <c r="L193" s="64"/>
      <c r="M193" s="65"/>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t="s">
        <v>1049</v>
      </c>
      <c r="C195" s="36" t="s">
        <v>1050</v>
      </c>
      <c r="D195" s="38">
        <v>43763</v>
      </c>
      <c r="E195" s="36"/>
      <c r="F195" s="36" t="s">
        <v>1051</v>
      </c>
      <c r="G195" s="372" t="s">
        <v>1052</v>
      </c>
      <c r="H195" s="336"/>
      <c r="I195" s="373"/>
      <c r="J195" s="61" t="s">
        <v>899</v>
      </c>
      <c r="K195" s="61"/>
      <c r="L195" s="61" t="s">
        <v>354</v>
      </c>
      <c r="M195" s="62">
        <v>772</v>
      </c>
      <c r="N195" s="35"/>
      <c r="O195" s="3"/>
      <c r="P195" s="3"/>
      <c r="Q195" s="3"/>
      <c r="R195" s="3"/>
      <c r="S195" s="3"/>
      <c r="T195" s="3"/>
      <c r="U195" s="3"/>
      <c r="V195" s="67" t="str">
        <f>G195</f>
        <v>ACC</v>
      </c>
      <c r="W195" s="3"/>
      <c r="X195" s="3"/>
      <c r="Y195" s="3"/>
      <c r="Z195" s="3"/>
    </row>
    <row r="196" spans="1:26" ht="12.75" customHeight="1">
      <c r="A196" s="434"/>
      <c r="B196" s="46" t="s">
        <v>355</v>
      </c>
      <c r="C196" s="46" t="s">
        <v>356</v>
      </c>
      <c r="D196" s="46" t="s">
        <v>358</v>
      </c>
      <c r="E196" s="376" t="s">
        <v>359</v>
      </c>
      <c r="F196" s="377"/>
      <c r="G196" s="374"/>
      <c r="H196" s="336"/>
      <c r="I196" s="373"/>
      <c r="J196" s="47" t="s">
        <v>395</v>
      </c>
      <c r="K196" s="64"/>
      <c r="L196" s="64" t="s">
        <v>354</v>
      </c>
      <c r="M196" s="65">
        <v>458</v>
      </c>
      <c r="N196" s="35"/>
      <c r="O196" s="3"/>
      <c r="P196" s="3"/>
      <c r="Q196" s="3"/>
      <c r="R196" s="3"/>
      <c r="S196" s="3"/>
      <c r="T196" s="3"/>
      <c r="U196" s="3"/>
      <c r="V196" s="67"/>
      <c r="W196" s="3"/>
      <c r="X196" s="3"/>
      <c r="Y196" s="3"/>
      <c r="Z196" s="3"/>
    </row>
    <row r="197" spans="1:26" ht="12.75" customHeight="1">
      <c r="A197" s="435"/>
      <c r="B197" s="36" t="s">
        <v>839</v>
      </c>
      <c r="C197" s="36" t="s">
        <v>1052</v>
      </c>
      <c r="D197" s="68">
        <v>43765</v>
      </c>
      <c r="E197" s="69"/>
      <c r="F197" s="70" t="s">
        <v>1057</v>
      </c>
      <c r="G197" s="367"/>
      <c r="H197" s="368"/>
      <c r="I197" s="369"/>
      <c r="J197" s="47" t="s">
        <v>367</v>
      </c>
      <c r="K197" s="64"/>
      <c r="L197" s="64" t="s">
        <v>354</v>
      </c>
      <c r="M197" s="65">
        <v>40</v>
      </c>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t="s">
        <v>1059</v>
      </c>
      <c r="C199" s="36" t="s">
        <v>1060</v>
      </c>
      <c r="D199" s="38">
        <v>43899</v>
      </c>
      <c r="E199" s="36"/>
      <c r="F199" s="36" t="s">
        <v>1061</v>
      </c>
      <c r="G199" s="372" t="s">
        <v>1062</v>
      </c>
      <c r="H199" s="336"/>
      <c r="I199" s="373"/>
      <c r="J199" s="61" t="s">
        <v>899</v>
      </c>
      <c r="K199" s="61"/>
      <c r="L199" s="61" t="s">
        <v>354</v>
      </c>
      <c r="M199" s="62">
        <v>1000</v>
      </c>
      <c r="N199" s="35"/>
      <c r="O199" s="3"/>
      <c r="P199" s="3"/>
      <c r="Q199" s="3"/>
      <c r="R199" s="3"/>
      <c r="S199" s="3"/>
      <c r="T199" s="3"/>
      <c r="U199" s="3"/>
      <c r="V199" s="67" t="str">
        <f>G199</f>
        <v>CMSRU</v>
      </c>
      <c r="W199" s="3"/>
      <c r="X199" s="3"/>
      <c r="Y199" s="3"/>
      <c r="Z199" s="3"/>
    </row>
    <row r="200" spans="1:26" ht="12.75" customHeight="1">
      <c r="A200" s="434"/>
      <c r="B200" s="46" t="s">
        <v>355</v>
      </c>
      <c r="C200" s="46" t="s">
        <v>356</v>
      </c>
      <c r="D200" s="46" t="s">
        <v>358</v>
      </c>
      <c r="E200" s="376" t="s">
        <v>359</v>
      </c>
      <c r="F200" s="377"/>
      <c r="G200" s="374"/>
      <c r="H200" s="336"/>
      <c r="I200" s="373"/>
      <c r="J200" s="47" t="s">
        <v>395</v>
      </c>
      <c r="K200" s="64"/>
      <c r="L200" s="64" t="s">
        <v>354</v>
      </c>
      <c r="M200" s="65">
        <v>500</v>
      </c>
      <c r="N200" s="35"/>
      <c r="O200" s="3"/>
      <c r="P200" s="3"/>
      <c r="Q200" s="3"/>
      <c r="R200" s="3"/>
      <c r="S200" s="3"/>
      <c r="T200" s="3"/>
      <c r="U200" s="3"/>
      <c r="V200" s="67"/>
      <c r="W200" s="3"/>
      <c r="X200" s="3"/>
      <c r="Y200" s="3"/>
      <c r="Z200" s="3"/>
    </row>
    <row r="201" spans="1:26" ht="12.75" customHeight="1">
      <c r="A201" s="435"/>
      <c r="B201" s="36" t="s">
        <v>839</v>
      </c>
      <c r="C201" s="36" t="s">
        <v>1063</v>
      </c>
      <c r="D201" s="68">
        <v>43902</v>
      </c>
      <c r="E201" s="69"/>
      <c r="F201" s="70" t="s">
        <v>1064</v>
      </c>
      <c r="G201" s="367"/>
      <c r="H201" s="368"/>
      <c r="I201" s="369"/>
      <c r="J201" s="47"/>
      <c r="K201" s="64"/>
      <c r="L201" s="64"/>
      <c r="M201" s="65"/>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t="s">
        <v>1066</v>
      </c>
      <c r="C203" s="36" t="s">
        <v>1067</v>
      </c>
      <c r="D203" s="38">
        <v>43843</v>
      </c>
      <c r="E203" s="36"/>
      <c r="F203" s="36" t="s">
        <v>1061</v>
      </c>
      <c r="G203" s="372" t="s">
        <v>952</v>
      </c>
      <c r="H203" s="336"/>
      <c r="I203" s="373"/>
      <c r="J203" s="61" t="s">
        <v>899</v>
      </c>
      <c r="K203" s="61"/>
      <c r="L203" s="61" t="s">
        <v>354</v>
      </c>
      <c r="M203" s="62">
        <v>888</v>
      </c>
      <c r="N203" s="35"/>
      <c r="O203" s="3"/>
      <c r="P203" s="3"/>
      <c r="Q203" s="3"/>
      <c r="R203" s="3"/>
      <c r="S203" s="3"/>
      <c r="T203" s="3"/>
      <c r="U203" s="3"/>
      <c r="V203" s="67" t="str">
        <f>G203</f>
        <v>Geneva Foundation</v>
      </c>
      <c r="W203" s="3"/>
      <c r="X203" s="3"/>
      <c r="Y203" s="3"/>
      <c r="Z203" s="3"/>
    </row>
    <row r="204" spans="1:26" ht="12.75" customHeight="1">
      <c r="A204" s="434"/>
      <c r="B204" s="46" t="s">
        <v>355</v>
      </c>
      <c r="C204" s="46" t="s">
        <v>356</v>
      </c>
      <c r="D204" s="46" t="s">
        <v>358</v>
      </c>
      <c r="E204" s="376" t="s">
        <v>359</v>
      </c>
      <c r="F204" s="377"/>
      <c r="G204" s="374"/>
      <c r="H204" s="336"/>
      <c r="I204" s="373"/>
      <c r="J204" s="47" t="s">
        <v>395</v>
      </c>
      <c r="K204" s="64"/>
      <c r="L204" s="64" t="s">
        <v>354</v>
      </c>
      <c r="M204" s="65">
        <v>490</v>
      </c>
      <c r="N204" s="35"/>
      <c r="O204" s="3"/>
      <c r="P204" s="3"/>
      <c r="Q204" s="3"/>
      <c r="R204" s="3"/>
      <c r="S204" s="3"/>
      <c r="T204" s="3"/>
      <c r="U204" s="3"/>
      <c r="V204" s="67"/>
      <c r="W204" s="3"/>
      <c r="X204" s="3"/>
      <c r="Y204" s="3"/>
      <c r="Z204" s="3"/>
    </row>
    <row r="205" spans="1:26" ht="12.75" customHeight="1">
      <c r="A205" s="435"/>
      <c r="B205" s="36" t="s">
        <v>839</v>
      </c>
      <c r="C205" s="36" t="s">
        <v>952</v>
      </c>
      <c r="D205" s="68">
        <v>43847</v>
      </c>
      <c r="E205" s="69"/>
      <c r="F205" s="90" t="s">
        <v>1068</v>
      </c>
      <c r="G205" s="367"/>
      <c r="H205" s="368"/>
      <c r="I205" s="369"/>
      <c r="J205" s="47" t="s">
        <v>367</v>
      </c>
      <c r="K205" s="64"/>
      <c r="L205" s="64" t="s">
        <v>354</v>
      </c>
      <c r="M205" s="65">
        <v>252</v>
      </c>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t="s">
        <v>1070</v>
      </c>
      <c r="C207" s="36" t="s">
        <v>1071</v>
      </c>
      <c r="D207" s="38">
        <v>43780</v>
      </c>
      <c r="E207" s="36"/>
      <c r="F207" s="36" t="s">
        <v>1072</v>
      </c>
      <c r="G207" s="372" t="s">
        <v>1073</v>
      </c>
      <c r="H207" s="336"/>
      <c r="I207" s="373"/>
      <c r="J207" s="61" t="s">
        <v>396</v>
      </c>
      <c r="K207" s="61"/>
      <c r="L207" s="61" t="s">
        <v>354</v>
      </c>
      <c r="M207" s="62">
        <v>277</v>
      </c>
      <c r="N207" s="35"/>
      <c r="O207" s="3"/>
      <c r="P207" s="3"/>
      <c r="Q207" s="3"/>
      <c r="R207" s="3"/>
      <c r="S207" s="3"/>
      <c r="T207" s="3"/>
      <c r="U207" s="3"/>
      <c r="V207" s="67" t="str">
        <f>G207</f>
        <v>Urolife</v>
      </c>
      <c r="W207" s="3"/>
      <c r="X207" s="3"/>
      <c r="Y207" s="3"/>
      <c r="Z207" s="3"/>
    </row>
    <row r="208" spans="1:26" ht="12.75" customHeight="1">
      <c r="A208" s="434"/>
      <c r="B208" s="46" t="s">
        <v>355</v>
      </c>
      <c r="C208" s="46" t="s">
        <v>356</v>
      </c>
      <c r="D208" s="46" t="s">
        <v>358</v>
      </c>
      <c r="E208" s="376" t="s">
        <v>359</v>
      </c>
      <c r="F208" s="377"/>
      <c r="G208" s="374"/>
      <c r="H208" s="336"/>
      <c r="I208" s="373"/>
      <c r="J208" s="47" t="s">
        <v>395</v>
      </c>
      <c r="K208" s="64"/>
      <c r="L208" s="64" t="s">
        <v>354</v>
      </c>
      <c r="M208" s="65">
        <v>327</v>
      </c>
      <c r="N208" s="35"/>
      <c r="O208" s="3"/>
      <c r="P208" s="3"/>
      <c r="Q208" s="3"/>
      <c r="R208" s="3"/>
      <c r="S208" s="3"/>
      <c r="T208" s="3"/>
      <c r="U208" s="3"/>
      <c r="V208" s="67"/>
      <c r="W208" s="3"/>
      <c r="X208" s="3"/>
      <c r="Y208" s="3"/>
      <c r="Z208" s="3"/>
    </row>
    <row r="209" spans="1:26" ht="12.75" customHeight="1">
      <c r="A209" s="435"/>
      <c r="B209" s="36" t="s">
        <v>839</v>
      </c>
      <c r="C209" s="36" t="s">
        <v>1071</v>
      </c>
      <c r="D209" s="68">
        <v>43780</v>
      </c>
      <c r="E209" s="69"/>
      <c r="F209" s="70" t="s">
        <v>1074</v>
      </c>
      <c r="G209" s="367"/>
      <c r="H209" s="368"/>
      <c r="I209" s="369"/>
      <c r="J209" s="47"/>
      <c r="K209" s="64"/>
      <c r="L209" s="64"/>
      <c r="M209" s="65"/>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t="s">
        <v>1070</v>
      </c>
      <c r="C211" s="36" t="s">
        <v>986</v>
      </c>
      <c r="D211" s="38">
        <v>43845</v>
      </c>
      <c r="E211" s="36"/>
      <c r="F211" s="36" t="s">
        <v>987</v>
      </c>
      <c r="G211" s="372" t="s">
        <v>988</v>
      </c>
      <c r="H211" s="336"/>
      <c r="I211" s="373"/>
      <c r="J211" s="61" t="s">
        <v>396</v>
      </c>
      <c r="K211" s="61"/>
      <c r="L211" s="61" t="s">
        <v>354</v>
      </c>
      <c r="M211" s="62">
        <v>450</v>
      </c>
      <c r="N211" s="35"/>
      <c r="O211" s="3"/>
      <c r="P211" s="3"/>
      <c r="Q211" s="3"/>
      <c r="R211" s="3"/>
      <c r="S211" s="3"/>
      <c r="T211" s="3"/>
      <c r="U211" s="3"/>
      <c r="V211" s="67" t="str">
        <f>G211</f>
        <v>Henry M. Jackson Foundation</v>
      </c>
      <c r="W211" s="3"/>
      <c r="X211" s="3"/>
      <c r="Y211" s="3"/>
      <c r="Z211" s="3"/>
    </row>
    <row r="212" spans="1:26" ht="12.75" customHeight="1">
      <c r="A212" s="434"/>
      <c r="B212" s="46" t="s">
        <v>355</v>
      </c>
      <c r="C212" s="46" t="s">
        <v>356</v>
      </c>
      <c r="D212" s="46" t="s">
        <v>358</v>
      </c>
      <c r="E212" s="376" t="s">
        <v>359</v>
      </c>
      <c r="F212" s="377"/>
      <c r="G212" s="374"/>
      <c r="H212" s="336"/>
      <c r="I212" s="373"/>
      <c r="J212" s="47" t="s">
        <v>395</v>
      </c>
      <c r="K212" s="64"/>
      <c r="L212" s="64" t="s">
        <v>354</v>
      </c>
      <c r="M212" s="65">
        <v>516</v>
      </c>
      <c r="N212" s="35"/>
      <c r="O212" s="3"/>
      <c r="P212" s="3"/>
      <c r="Q212" s="3"/>
      <c r="R212" s="3"/>
      <c r="S212" s="3"/>
      <c r="T212" s="3"/>
      <c r="U212" s="3"/>
      <c r="V212" s="67"/>
      <c r="W212" s="3"/>
      <c r="X212" s="3"/>
      <c r="Y212" s="3"/>
      <c r="Z212" s="3"/>
    </row>
    <row r="213" spans="1:26" ht="12.75" customHeight="1">
      <c r="A213" s="435"/>
      <c r="B213" s="36" t="s">
        <v>839</v>
      </c>
      <c r="C213" s="36" t="s">
        <v>989</v>
      </c>
      <c r="D213" s="68">
        <v>43849</v>
      </c>
      <c r="E213" s="69"/>
      <c r="F213" s="70" t="s">
        <v>990</v>
      </c>
      <c r="G213" s="367"/>
      <c r="H213" s="368"/>
      <c r="I213" s="369"/>
      <c r="J213" s="47"/>
      <c r="K213" s="64"/>
      <c r="L213" s="64"/>
      <c r="M213" s="65"/>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t="s">
        <v>1087</v>
      </c>
      <c r="C215" s="36" t="s">
        <v>1088</v>
      </c>
      <c r="D215" s="38">
        <v>43893</v>
      </c>
      <c r="E215" s="36"/>
      <c r="F215" s="36" t="s">
        <v>1089</v>
      </c>
      <c r="G215" s="372" t="s">
        <v>1090</v>
      </c>
      <c r="H215" s="336"/>
      <c r="I215" s="373"/>
      <c r="J215" s="61" t="s">
        <v>1091</v>
      </c>
      <c r="K215" s="61"/>
      <c r="L215" s="61" t="s">
        <v>354</v>
      </c>
      <c r="M215" s="62">
        <v>520</v>
      </c>
      <c r="N215" s="35"/>
      <c r="O215" s="3"/>
      <c r="P215" s="3"/>
      <c r="Q215" s="3"/>
      <c r="R215" s="3"/>
      <c r="S215" s="3"/>
      <c r="T215" s="3"/>
      <c r="U215" s="3"/>
      <c r="V215" s="67" t="str">
        <f>G215</f>
        <v>AAAAI</v>
      </c>
      <c r="W215" s="3"/>
      <c r="X215" s="3"/>
      <c r="Y215" s="3"/>
      <c r="Z215" s="3"/>
    </row>
    <row r="216" spans="1:26" ht="12.75" customHeight="1">
      <c r="A216" s="434"/>
      <c r="B216" s="46" t="s">
        <v>355</v>
      </c>
      <c r="C216" s="46" t="s">
        <v>356</v>
      </c>
      <c r="D216" s="46" t="s">
        <v>358</v>
      </c>
      <c r="E216" s="376" t="s">
        <v>359</v>
      </c>
      <c r="F216" s="377"/>
      <c r="G216" s="374"/>
      <c r="H216" s="336"/>
      <c r="I216" s="373"/>
      <c r="J216" s="47"/>
      <c r="K216" s="64"/>
      <c r="L216" s="64"/>
      <c r="M216" s="65"/>
      <c r="N216" s="35"/>
      <c r="O216" s="3"/>
      <c r="P216" s="3"/>
      <c r="Q216" s="3"/>
      <c r="R216" s="3"/>
      <c r="S216" s="3"/>
      <c r="T216" s="3"/>
      <c r="U216" s="3"/>
      <c r="V216" s="67"/>
      <c r="W216" s="3"/>
      <c r="X216" s="3"/>
      <c r="Y216" s="3"/>
      <c r="Z216" s="3"/>
    </row>
    <row r="217" spans="1:26" ht="12.75" customHeight="1">
      <c r="A217" s="435"/>
      <c r="B217" s="36" t="s">
        <v>839</v>
      </c>
      <c r="C217" s="36" t="s">
        <v>1090</v>
      </c>
      <c r="D217" s="68">
        <v>43906</v>
      </c>
      <c r="E217" s="69"/>
      <c r="F217" s="70" t="s">
        <v>1094</v>
      </c>
      <c r="G217" s="367"/>
      <c r="H217" s="368"/>
      <c r="I217" s="369"/>
      <c r="J217" s="47"/>
      <c r="K217" s="64"/>
      <c r="L217" s="64"/>
      <c r="M217" s="65"/>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t="s">
        <v>1096</v>
      </c>
      <c r="C219" s="36" t="s">
        <v>1097</v>
      </c>
      <c r="D219" s="38">
        <v>43777</v>
      </c>
      <c r="E219" s="36"/>
      <c r="F219" s="36" t="s">
        <v>1098</v>
      </c>
      <c r="G219" s="372" t="s">
        <v>1007</v>
      </c>
      <c r="H219" s="336"/>
      <c r="I219" s="373"/>
      <c r="J219" s="61" t="s">
        <v>899</v>
      </c>
      <c r="K219" s="61"/>
      <c r="L219" s="61" t="s">
        <v>354</v>
      </c>
      <c r="M219" s="62">
        <v>503</v>
      </c>
      <c r="N219" s="35"/>
      <c r="O219" s="3"/>
      <c r="P219" s="3"/>
      <c r="Q219" s="3"/>
      <c r="R219" s="3"/>
      <c r="S219" s="3"/>
      <c r="T219" s="3"/>
      <c r="U219" s="3"/>
      <c r="V219" s="67" t="str">
        <f>G219</f>
        <v>AAP</v>
      </c>
      <c r="W219" s="3"/>
      <c r="X219" s="3"/>
      <c r="Y219" s="3"/>
      <c r="Z219" s="3"/>
    </row>
    <row r="220" spans="1:26" ht="12.75" customHeight="1">
      <c r="A220" s="434"/>
      <c r="B220" s="46" t="s">
        <v>355</v>
      </c>
      <c r="C220" s="46" t="s">
        <v>356</v>
      </c>
      <c r="D220" s="46" t="s">
        <v>358</v>
      </c>
      <c r="E220" s="376" t="s">
        <v>359</v>
      </c>
      <c r="F220" s="377"/>
      <c r="G220" s="374"/>
      <c r="H220" s="336"/>
      <c r="I220" s="373"/>
      <c r="J220" s="47" t="s">
        <v>395</v>
      </c>
      <c r="K220" s="64"/>
      <c r="L220" s="64" t="s">
        <v>354</v>
      </c>
      <c r="M220" s="65">
        <v>300</v>
      </c>
      <c r="N220" s="35"/>
      <c r="O220" s="3"/>
      <c r="P220" s="3"/>
      <c r="Q220" s="3"/>
      <c r="R220" s="3"/>
      <c r="S220" s="3"/>
      <c r="T220" s="3"/>
      <c r="U220" s="3"/>
      <c r="V220" s="67"/>
      <c r="W220" s="3"/>
      <c r="X220" s="3"/>
      <c r="Y220" s="3"/>
      <c r="Z220" s="3"/>
    </row>
    <row r="221" spans="1:26" ht="12.75" customHeight="1">
      <c r="A221" s="435"/>
      <c r="B221" s="36" t="s">
        <v>839</v>
      </c>
      <c r="C221" s="36" t="s">
        <v>1007</v>
      </c>
      <c r="D221" s="68">
        <v>43779</v>
      </c>
      <c r="E221" s="69"/>
      <c r="F221" s="70" t="s">
        <v>1102</v>
      </c>
      <c r="G221" s="367"/>
      <c r="H221" s="368"/>
      <c r="I221" s="369"/>
      <c r="J221" s="47" t="s">
        <v>367</v>
      </c>
      <c r="K221" s="64"/>
      <c r="L221" s="64" t="s">
        <v>354</v>
      </c>
      <c r="M221" s="65">
        <v>120</v>
      </c>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t="s">
        <v>1104</v>
      </c>
      <c r="C223" s="36" t="s">
        <v>1019</v>
      </c>
      <c r="D223" s="38">
        <v>43771</v>
      </c>
      <c r="E223" s="36"/>
      <c r="F223" s="36" t="s">
        <v>1020</v>
      </c>
      <c r="G223" s="372" t="s">
        <v>988</v>
      </c>
      <c r="H223" s="336"/>
      <c r="I223" s="373"/>
      <c r="J223" s="61" t="s">
        <v>395</v>
      </c>
      <c r="K223" s="61"/>
      <c r="L223" s="61" t="s">
        <v>354</v>
      </c>
      <c r="M223" s="62">
        <v>810</v>
      </c>
      <c r="N223" s="35"/>
      <c r="O223" s="3"/>
      <c r="P223" s="3"/>
      <c r="Q223" s="3"/>
      <c r="R223" s="3"/>
      <c r="S223" s="3"/>
      <c r="T223" s="3"/>
      <c r="U223" s="3"/>
      <c r="V223" s="67" t="str">
        <f>G223</f>
        <v>Henry M. Jackson Foundation</v>
      </c>
      <c r="W223" s="3"/>
      <c r="X223" s="3"/>
      <c r="Y223" s="3"/>
      <c r="Z223" s="3"/>
    </row>
    <row r="224" spans="1:26" ht="12.75" customHeight="1">
      <c r="A224" s="434"/>
      <c r="B224" s="46" t="s">
        <v>355</v>
      </c>
      <c r="C224" s="46" t="s">
        <v>356</v>
      </c>
      <c r="D224" s="46" t="s">
        <v>358</v>
      </c>
      <c r="E224" s="376" t="s">
        <v>359</v>
      </c>
      <c r="F224" s="377"/>
      <c r="G224" s="374"/>
      <c r="H224" s="336"/>
      <c r="I224" s="373"/>
      <c r="J224" s="47"/>
      <c r="K224" s="64"/>
      <c r="L224" s="64"/>
      <c r="M224" s="65"/>
      <c r="N224" s="35"/>
      <c r="O224" s="3"/>
      <c r="P224" s="3"/>
      <c r="Q224" s="3"/>
      <c r="R224" s="3"/>
      <c r="S224" s="3"/>
      <c r="T224" s="3"/>
      <c r="U224" s="3"/>
      <c r="V224" s="67"/>
      <c r="W224" s="3"/>
      <c r="X224" s="3"/>
      <c r="Y224" s="3"/>
      <c r="Z224" s="3"/>
    </row>
    <row r="225" spans="1:26" ht="12.75" customHeight="1">
      <c r="A225" s="435"/>
      <c r="B225" s="36" t="s">
        <v>839</v>
      </c>
      <c r="C225" s="36" t="s">
        <v>1109</v>
      </c>
      <c r="D225" s="68">
        <v>43776</v>
      </c>
      <c r="E225" s="69"/>
      <c r="F225" s="70" t="s">
        <v>1110</v>
      </c>
      <c r="G225" s="367"/>
      <c r="H225" s="368"/>
      <c r="I225" s="369"/>
      <c r="J225" s="47"/>
      <c r="K225" s="64"/>
      <c r="L225" s="64"/>
      <c r="M225" s="65"/>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t="s">
        <v>1115</v>
      </c>
      <c r="C227" s="36" t="s">
        <v>1117</v>
      </c>
      <c r="D227" s="38">
        <v>43744</v>
      </c>
      <c r="E227" s="36"/>
      <c r="F227" s="36" t="s">
        <v>885</v>
      </c>
      <c r="G227" s="372" t="s">
        <v>1118</v>
      </c>
      <c r="H227" s="336"/>
      <c r="I227" s="373"/>
      <c r="J227" s="61" t="s">
        <v>396</v>
      </c>
      <c r="K227" s="61"/>
      <c r="L227" s="61" t="s">
        <v>354</v>
      </c>
      <c r="M227" s="62">
        <v>600</v>
      </c>
      <c r="N227" s="35"/>
      <c r="O227" s="3"/>
      <c r="P227" s="3"/>
      <c r="Q227" s="3"/>
      <c r="R227" s="3"/>
      <c r="S227" s="3"/>
      <c r="T227" s="3"/>
      <c r="U227" s="3"/>
      <c r="V227" s="67" t="str">
        <f>G227</f>
        <v>ACGMED</v>
      </c>
      <c r="W227" s="3"/>
      <c r="X227" s="3"/>
      <c r="Y227" s="3"/>
      <c r="Z227" s="3"/>
    </row>
    <row r="228" spans="1:26" ht="12.75" customHeight="1">
      <c r="A228" s="434"/>
      <c r="B228" s="46" t="s">
        <v>355</v>
      </c>
      <c r="C228" s="46" t="s">
        <v>356</v>
      </c>
      <c r="D228" s="46" t="s">
        <v>358</v>
      </c>
      <c r="E228" s="376" t="s">
        <v>359</v>
      </c>
      <c r="F228" s="377"/>
      <c r="G228" s="374"/>
      <c r="H228" s="336"/>
      <c r="I228" s="373"/>
      <c r="J228" s="47" t="s">
        <v>395</v>
      </c>
      <c r="K228" s="64"/>
      <c r="L228" s="64" t="s">
        <v>354</v>
      </c>
      <c r="M228" s="65">
        <v>260</v>
      </c>
      <c r="N228" s="35"/>
      <c r="O228" s="3"/>
      <c r="P228" s="3"/>
      <c r="Q228" s="3"/>
      <c r="R228" s="3"/>
      <c r="S228" s="3"/>
      <c r="T228" s="3"/>
      <c r="U228" s="3"/>
      <c r="V228" s="67"/>
      <c r="W228" s="3"/>
      <c r="X228" s="3"/>
      <c r="Y228" s="3"/>
      <c r="Z228" s="3"/>
    </row>
    <row r="229" spans="1:26" ht="12.75" customHeight="1">
      <c r="A229" s="435"/>
      <c r="B229" s="36" t="s">
        <v>839</v>
      </c>
      <c r="C229" s="36" t="s">
        <v>1118</v>
      </c>
      <c r="D229" s="68">
        <v>43746</v>
      </c>
      <c r="E229" s="69"/>
      <c r="F229" s="70" t="s">
        <v>1122</v>
      </c>
      <c r="G229" s="367"/>
      <c r="H229" s="368"/>
      <c r="I229" s="369"/>
      <c r="J229" s="47"/>
      <c r="K229" s="64"/>
      <c r="L229" s="64"/>
      <c r="M229" s="65"/>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t="s">
        <v>1115</v>
      </c>
      <c r="C231" s="36" t="s">
        <v>1124</v>
      </c>
      <c r="D231" s="38">
        <v>43773</v>
      </c>
      <c r="E231" s="36"/>
      <c r="F231" s="36" t="s">
        <v>1089</v>
      </c>
      <c r="G231" s="372" t="s">
        <v>1125</v>
      </c>
      <c r="H231" s="336"/>
      <c r="I231" s="373"/>
      <c r="J231" s="61" t="s">
        <v>396</v>
      </c>
      <c r="K231" s="61"/>
      <c r="L231" s="61" t="s">
        <v>354</v>
      </c>
      <c r="M231" s="62">
        <v>601</v>
      </c>
      <c r="N231" s="35"/>
      <c r="O231" s="3"/>
      <c r="P231" s="3"/>
      <c r="Q231" s="3"/>
      <c r="R231" s="3"/>
      <c r="S231" s="3"/>
      <c r="T231" s="3"/>
      <c r="U231" s="3"/>
      <c r="V231" s="67" t="str">
        <f>G231</f>
        <v>ACP</v>
      </c>
      <c r="W231" s="3"/>
      <c r="X231" s="3"/>
      <c r="Y231" s="3"/>
      <c r="Z231" s="3"/>
    </row>
    <row r="232" spans="1:26" ht="12.75" customHeight="1">
      <c r="A232" s="434"/>
      <c r="B232" s="46" t="s">
        <v>355</v>
      </c>
      <c r="C232" s="46" t="s">
        <v>356</v>
      </c>
      <c r="D232" s="46" t="s">
        <v>358</v>
      </c>
      <c r="E232" s="376" t="s">
        <v>359</v>
      </c>
      <c r="F232" s="377"/>
      <c r="G232" s="374"/>
      <c r="H232" s="336"/>
      <c r="I232" s="373"/>
      <c r="J232" s="47" t="s">
        <v>395</v>
      </c>
      <c r="K232" s="64"/>
      <c r="L232" s="64" t="s">
        <v>354</v>
      </c>
      <c r="M232" s="65">
        <v>266</v>
      </c>
      <c r="N232" s="35"/>
      <c r="O232" s="3"/>
      <c r="P232" s="3"/>
      <c r="Q232" s="3"/>
      <c r="R232" s="3"/>
      <c r="S232" s="3"/>
      <c r="T232" s="3"/>
      <c r="U232" s="3"/>
      <c r="V232" s="67"/>
      <c r="W232" s="3"/>
      <c r="X232" s="3"/>
      <c r="Y232" s="3"/>
      <c r="Z232" s="3"/>
    </row>
    <row r="233" spans="1:26" ht="12.75" customHeight="1">
      <c r="A233" s="435"/>
      <c r="B233" s="36" t="s">
        <v>839</v>
      </c>
      <c r="C233" s="36" t="s">
        <v>1125</v>
      </c>
      <c r="D233" s="68">
        <v>43773</v>
      </c>
      <c r="E233" s="69"/>
      <c r="F233" s="70" t="s">
        <v>1126</v>
      </c>
      <c r="G233" s="367"/>
      <c r="H233" s="368"/>
      <c r="I233" s="369"/>
      <c r="J233" s="47" t="s">
        <v>367</v>
      </c>
      <c r="K233" s="64"/>
      <c r="L233" s="64" t="s">
        <v>354</v>
      </c>
      <c r="M233" s="65">
        <v>150</v>
      </c>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t="s">
        <v>1131</v>
      </c>
      <c r="C235" s="36" t="s">
        <v>1132</v>
      </c>
      <c r="D235" s="38">
        <v>43772</v>
      </c>
      <c r="E235" s="36"/>
      <c r="F235" s="36" t="s">
        <v>424</v>
      </c>
      <c r="G235" s="372" t="s">
        <v>1133</v>
      </c>
      <c r="H235" s="336"/>
      <c r="I235" s="373"/>
      <c r="J235" s="61" t="s">
        <v>396</v>
      </c>
      <c r="K235" s="61"/>
      <c r="L235" s="61" t="s">
        <v>354</v>
      </c>
      <c r="M235" s="62">
        <v>460</v>
      </c>
      <c r="N235" s="35"/>
      <c r="O235" s="3"/>
      <c r="P235" s="3"/>
      <c r="Q235" s="3"/>
      <c r="R235" s="3"/>
      <c r="S235" s="3"/>
      <c r="T235" s="3"/>
      <c r="U235" s="3"/>
      <c r="V235" s="67" t="str">
        <f>G235</f>
        <v>ABOG</v>
      </c>
      <c r="W235" s="3"/>
      <c r="X235" s="3"/>
      <c r="Y235" s="3"/>
      <c r="Z235" s="3"/>
    </row>
    <row r="236" spans="1:26" ht="12.75" customHeight="1">
      <c r="A236" s="434"/>
      <c r="B236" s="46" t="s">
        <v>355</v>
      </c>
      <c r="C236" s="46" t="s">
        <v>356</v>
      </c>
      <c r="D236" s="46" t="s">
        <v>358</v>
      </c>
      <c r="E236" s="376" t="s">
        <v>359</v>
      </c>
      <c r="F236" s="377"/>
      <c r="G236" s="374"/>
      <c r="H236" s="336"/>
      <c r="I236" s="373"/>
      <c r="J236" s="47" t="s">
        <v>395</v>
      </c>
      <c r="K236" s="64"/>
      <c r="L236" s="64" t="s">
        <v>354</v>
      </c>
      <c r="M236" s="65">
        <v>1329</v>
      </c>
      <c r="N236" s="35"/>
      <c r="O236" s="3"/>
      <c r="P236" s="3"/>
      <c r="Q236" s="3"/>
      <c r="R236" s="3"/>
      <c r="S236" s="3"/>
      <c r="T236" s="3"/>
      <c r="U236" s="3"/>
      <c r="V236" s="67"/>
      <c r="W236" s="3"/>
      <c r="X236" s="3"/>
      <c r="Y236" s="3"/>
      <c r="Z236" s="3"/>
    </row>
    <row r="237" spans="1:26" ht="12.75" customHeight="1">
      <c r="A237" s="435"/>
      <c r="B237" s="36" t="s">
        <v>839</v>
      </c>
      <c r="C237" s="36" t="s">
        <v>1133</v>
      </c>
      <c r="D237" s="68">
        <v>43776</v>
      </c>
      <c r="E237" s="69"/>
      <c r="F237" s="70" t="s">
        <v>1143</v>
      </c>
      <c r="G237" s="367"/>
      <c r="H237" s="368"/>
      <c r="I237" s="369"/>
      <c r="J237" s="47" t="s">
        <v>367</v>
      </c>
      <c r="K237" s="64"/>
      <c r="L237" s="64" t="s">
        <v>354</v>
      </c>
      <c r="M237" s="65">
        <v>625</v>
      </c>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t="s">
        <v>1147</v>
      </c>
      <c r="C239" s="36" t="s">
        <v>1148</v>
      </c>
      <c r="D239" s="38">
        <v>43811</v>
      </c>
      <c r="E239" s="36"/>
      <c r="F239" s="36" t="s">
        <v>889</v>
      </c>
      <c r="G239" s="372" t="s">
        <v>1149</v>
      </c>
      <c r="H239" s="336"/>
      <c r="I239" s="373"/>
      <c r="J239" s="61" t="s">
        <v>396</v>
      </c>
      <c r="K239" s="61"/>
      <c r="L239" s="61" t="s">
        <v>354</v>
      </c>
      <c r="M239" s="62">
        <v>439</v>
      </c>
      <c r="N239" s="35"/>
      <c r="O239" s="3"/>
      <c r="P239" s="3"/>
      <c r="Q239" s="3"/>
      <c r="R239" s="3"/>
      <c r="S239" s="3"/>
      <c r="T239" s="3"/>
      <c r="U239" s="3"/>
      <c r="V239" s="67" t="str">
        <f>G239</f>
        <v>Stryker</v>
      </c>
      <c r="W239" s="3"/>
      <c r="X239" s="3"/>
      <c r="Y239" s="3"/>
      <c r="Z239" s="3"/>
    </row>
    <row r="240" spans="1:26" ht="12.75" customHeight="1">
      <c r="A240" s="434"/>
      <c r="B240" s="46" t="s">
        <v>355</v>
      </c>
      <c r="C240" s="46" t="s">
        <v>356</v>
      </c>
      <c r="D240" s="46" t="s">
        <v>358</v>
      </c>
      <c r="E240" s="376" t="s">
        <v>359</v>
      </c>
      <c r="F240" s="377"/>
      <c r="G240" s="374"/>
      <c r="H240" s="336"/>
      <c r="I240" s="373"/>
      <c r="J240" s="47" t="s">
        <v>395</v>
      </c>
      <c r="K240" s="64"/>
      <c r="L240" s="64" t="s">
        <v>354</v>
      </c>
      <c r="M240" s="65">
        <v>635</v>
      </c>
      <c r="N240" s="35"/>
      <c r="O240" s="3"/>
      <c r="P240" s="3"/>
      <c r="Q240" s="3"/>
      <c r="R240" s="3"/>
      <c r="S240" s="3"/>
      <c r="T240" s="3"/>
      <c r="U240" s="3"/>
      <c r="V240" s="67"/>
      <c r="W240" s="3"/>
      <c r="X240" s="3"/>
      <c r="Y240" s="3"/>
      <c r="Z240" s="3"/>
    </row>
    <row r="241" spans="1:26" ht="12.75" customHeight="1">
      <c r="A241" s="435"/>
      <c r="B241" s="36" t="s">
        <v>839</v>
      </c>
      <c r="C241" s="36" t="s">
        <v>1149</v>
      </c>
      <c r="D241" s="68">
        <v>43812</v>
      </c>
      <c r="E241" s="69"/>
      <c r="F241" s="70" t="s">
        <v>1154</v>
      </c>
      <c r="G241" s="367"/>
      <c r="H241" s="368"/>
      <c r="I241" s="369"/>
      <c r="J241" s="47" t="s">
        <v>367</v>
      </c>
      <c r="K241" s="64"/>
      <c r="L241" s="64" t="s">
        <v>354</v>
      </c>
      <c r="M241" s="65">
        <v>175</v>
      </c>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t="s">
        <v>1158</v>
      </c>
      <c r="C243" s="36" t="s">
        <v>1132</v>
      </c>
      <c r="D243" s="38">
        <v>43842</v>
      </c>
      <c r="E243" s="36"/>
      <c r="F243" s="36" t="s">
        <v>424</v>
      </c>
      <c r="G243" s="372" t="s">
        <v>1133</v>
      </c>
      <c r="H243" s="336"/>
      <c r="I243" s="373"/>
      <c r="J243" s="61" t="s">
        <v>396</v>
      </c>
      <c r="K243" s="61"/>
      <c r="L243" s="61" t="s">
        <v>354</v>
      </c>
      <c r="M243" s="65">
        <v>318</v>
      </c>
      <c r="N243" s="35"/>
      <c r="O243" s="3"/>
      <c r="P243" s="3"/>
      <c r="Q243" s="3"/>
      <c r="R243" s="3"/>
      <c r="S243" s="3"/>
      <c r="T243" s="3"/>
      <c r="U243" s="3"/>
      <c r="V243" s="67" t="str">
        <f>G243</f>
        <v>ABOG</v>
      </c>
      <c r="W243" s="3"/>
      <c r="X243" s="3"/>
      <c r="Y243" s="3"/>
      <c r="Z243" s="3"/>
    </row>
    <row r="244" spans="1:26" ht="12.75" customHeight="1">
      <c r="A244" s="434"/>
      <c r="B244" s="46" t="s">
        <v>355</v>
      </c>
      <c r="C244" s="46" t="s">
        <v>356</v>
      </c>
      <c r="D244" s="46" t="s">
        <v>358</v>
      </c>
      <c r="E244" s="376" t="s">
        <v>359</v>
      </c>
      <c r="F244" s="377"/>
      <c r="G244" s="374"/>
      <c r="H244" s="336"/>
      <c r="I244" s="373"/>
      <c r="J244" s="47" t="s">
        <v>395</v>
      </c>
      <c r="K244" s="64"/>
      <c r="L244" s="64" t="s">
        <v>354</v>
      </c>
      <c r="M244" s="65">
        <v>1329</v>
      </c>
      <c r="N244" s="35"/>
      <c r="O244" s="3"/>
      <c r="P244" s="3"/>
      <c r="Q244" s="3"/>
      <c r="R244" s="3"/>
      <c r="S244" s="3"/>
      <c r="T244" s="3"/>
      <c r="U244" s="3"/>
      <c r="V244" s="67"/>
      <c r="W244" s="3"/>
      <c r="X244" s="3"/>
      <c r="Y244" s="3"/>
      <c r="Z244" s="3"/>
    </row>
    <row r="245" spans="1:26" ht="12.75" customHeight="1">
      <c r="A245" s="435"/>
      <c r="B245" s="36" t="s">
        <v>839</v>
      </c>
      <c r="C245" s="36" t="s">
        <v>1133</v>
      </c>
      <c r="D245" s="68">
        <v>43846</v>
      </c>
      <c r="E245" s="69" t="s">
        <v>365</v>
      </c>
      <c r="F245" s="90" t="s">
        <v>1165</v>
      </c>
      <c r="G245" s="367"/>
      <c r="H245" s="368"/>
      <c r="I245" s="369"/>
      <c r="J245" s="47" t="s">
        <v>367</v>
      </c>
      <c r="K245" s="64"/>
      <c r="L245" s="64" t="s">
        <v>354</v>
      </c>
      <c r="M245" s="65">
        <v>625</v>
      </c>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t="s">
        <v>982</v>
      </c>
      <c r="C247" s="36" t="s">
        <v>1167</v>
      </c>
      <c r="D247" s="38">
        <v>43741</v>
      </c>
      <c r="E247" s="36"/>
      <c r="F247" s="36" t="s">
        <v>1168</v>
      </c>
      <c r="G247" s="372" t="s">
        <v>1149</v>
      </c>
      <c r="H247" s="336"/>
      <c r="I247" s="373"/>
      <c r="J247" s="61" t="s">
        <v>899</v>
      </c>
      <c r="K247" s="61"/>
      <c r="L247" s="61" t="s">
        <v>354</v>
      </c>
      <c r="M247" s="65">
        <v>670</v>
      </c>
      <c r="N247" s="35"/>
      <c r="O247" s="3"/>
      <c r="P247" s="3"/>
      <c r="Q247" s="3"/>
      <c r="R247" s="3"/>
      <c r="S247" s="3"/>
      <c r="T247" s="3"/>
      <c r="U247" s="3"/>
      <c r="V247" s="67" t="str">
        <f>G247</f>
        <v>Stryker</v>
      </c>
      <c r="W247" s="3"/>
      <c r="X247" s="3"/>
      <c r="Y247" s="3"/>
      <c r="Z247" s="3"/>
    </row>
    <row r="248" spans="1:26" ht="12.75" customHeight="1">
      <c r="A248" s="434"/>
      <c r="B248" s="46" t="s">
        <v>355</v>
      </c>
      <c r="C248" s="46" t="s">
        <v>356</v>
      </c>
      <c r="D248" s="46" t="s">
        <v>358</v>
      </c>
      <c r="E248" s="376" t="s">
        <v>359</v>
      </c>
      <c r="F248" s="377"/>
      <c r="G248" s="374"/>
      <c r="H248" s="336"/>
      <c r="I248" s="373"/>
      <c r="J248" s="47" t="s">
        <v>395</v>
      </c>
      <c r="K248" s="64"/>
      <c r="L248" s="64" t="s">
        <v>354</v>
      </c>
      <c r="M248" s="65">
        <v>225</v>
      </c>
      <c r="N248" s="35"/>
      <c r="O248" s="3"/>
      <c r="P248" s="3"/>
      <c r="Q248" s="3"/>
      <c r="R248" s="3"/>
      <c r="S248" s="3"/>
      <c r="T248" s="3"/>
      <c r="U248" s="3"/>
      <c r="V248" s="67"/>
      <c r="W248" s="3"/>
      <c r="X248" s="3"/>
      <c r="Y248" s="3"/>
      <c r="Z248" s="3"/>
    </row>
    <row r="249" spans="1:26" ht="12.75" customHeight="1">
      <c r="A249" s="435"/>
      <c r="B249" s="36" t="s">
        <v>839</v>
      </c>
      <c r="C249" s="36" t="s">
        <v>1149</v>
      </c>
      <c r="D249" s="68">
        <v>43742</v>
      </c>
      <c r="E249" s="69" t="s">
        <v>365</v>
      </c>
      <c r="F249" s="70" t="s">
        <v>1174</v>
      </c>
      <c r="G249" s="367"/>
      <c r="H249" s="368"/>
      <c r="I249" s="369"/>
      <c r="J249" s="47" t="s">
        <v>367</v>
      </c>
      <c r="K249" s="64"/>
      <c r="L249" s="64" t="s">
        <v>354</v>
      </c>
      <c r="M249" s="65">
        <v>250</v>
      </c>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t="s">
        <v>982</v>
      </c>
      <c r="C251" s="36" t="s">
        <v>950</v>
      </c>
      <c r="D251" s="38">
        <v>43852</v>
      </c>
      <c r="E251" s="36"/>
      <c r="F251" s="36" t="s">
        <v>951</v>
      </c>
      <c r="G251" s="372" t="s">
        <v>952</v>
      </c>
      <c r="H251" s="336"/>
      <c r="I251" s="373"/>
      <c r="J251" s="61" t="s">
        <v>899</v>
      </c>
      <c r="K251" s="61"/>
      <c r="L251" s="61" t="s">
        <v>354</v>
      </c>
      <c r="M251" s="65">
        <v>930</v>
      </c>
      <c r="N251" s="35"/>
      <c r="O251" s="3"/>
      <c r="P251" s="3"/>
      <c r="Q251" s="3"/>
      <c r="R251" s="3"/>
      <c r="S251" s="3"/>
      <c r="T251" s="3"/>
      <c r="U251" s="3"/>
      <c r="V251" s="67" t="str">
        <f>G251</f>
        <v>Geneva Foundation</v>
      </c>
      <c r="W251" s="3"/>
      <c r="X251" s="3"/>
      <c r="Y251" s="3"/>
      <c r="Z251" s="3"/>
    </row>
    <row r="252" spans="1:26" ht="12.75" customHeight="1">
      <c r="A252" s="434"/>
      <c r="B252" s="46" t="s">
        <v>355</v>
      </c>
      <c r="C252" s="46" t="s">
        <v>356</v>
      </c>
      <c r="D252" s="46" t="s">
        <v>358</v>
      </c>
      <c r="E252" s="376" t="s">
        <v>359</v>
      </c>
      <c r="F252" s="377"/>
      <c r="G252" s="374"/>
      <c r="H252" s="336"/>
      <c r="I252" s="373"/>
      <c r="J252" s="47" t="s">
        <v>395</v>
      </c>
      <c r="K252" s="64"/>
      <c r="L252" s="64" t="s">
        <v>354</v>
      </c>
      <c r="M252" s="65">
        <v>295</v>
      </c>
      <c r="N252" s="35"/>
      <c r="O252" s="3"/>
      <c r="P252" s="3"/>
      <c r="Q252" s="3"/>
      <c r="R252" s="3"/>
      <c r="S252" s="3"/>
      <c r="T252" s="3"/>
      <c r="U252" s="3"/>
      <c r="V252" s="67"/>
      <c r="W252" s="3"/>
      <c r="X252" s="3"/>
      <c r="Y252" s="3"/>
      <c r="Z252" s="3"/>
    </row>
    <row r="253" spans="1:26" ht="12.75" customHeight="1">
      <c r="A253" s="435"/>
      <c r="B253" s="36" t="s">
        <v>839</v>
      </c>
      <c r="C253" s="36" t="s">
        <v>952</v>
      </c>
      <c r="D253" s="68">
        <v>43853</v>
      </c>
      <c r="E253" s="69" t="s">
        <v>365</v>
      </c>
      <c r="F253" s="70" t="s">
        <v>953</v>
      </c>
      <c r="G253" s="367"/>
      <c r="H253" s="368"/>
      <c r="I253" s="369"/>
      <c r="J253" s="47" t="s">
        <v>367</v>
      </c>
      <c r="K253" s="64"/>
      <c r="L253" s="64" t="s">
        <v>354</v>
      </c>
      <c r="M253" s="65">
        <v>114</v>
      </c>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t="s">
        <v>1177</v>
      </c>
      <c r="C255" s="36" t="s">
        <v>1178</v>
      </c>
      <c r="D255" s="38">
        <v>43770</v>
      </c>
      <c r="E255" s="36"/>
      <c r="F255" s="36" t="s">
        <v>1043</v>
      </c>
      <c r="G255" s="372" t="s">
        <v>1179</v>
      </c>
      <c r="H255" s="336"/>
      <c r="I255" s="373"/>
      <c r="J255" s="61" t="s">
        <v>395</v>
      </c>
      <c r="K255" s="61"/>
      <c r="L255" s="61" t="s">
        <v>354</v>
      </c>
      <c r="M255" s="65">
        <v>308</v>
      </c>
      <c r="N255" s="35"/>
      <c r="O255" s="3"/>
      <c r="P255" s="3"/>
      <c r="Q255" s="3"/>
      <c r="R255" s="3"/>
      <c r="S255" s="3"/>
      <c r="T255" s="3"/>
      <c r="U255" s="3"/>
      <c r="V255" s="67" t="str">
        <f>G255</f>
        <v>Arthroscopy Association of North America</v>
      </c>
      <c r="W255" s="3"/>
      <c r="X255" s="3"/>
      <c r="Y255" s="3"/>
      <c r="Z255" s="3"/>
    </row>
    <row r="256" spans="1:26" ht="12.75" customHeight="1">
      <c r="A256" s="434"/>
      <c r="B256" s="46" t="s">
        <v>355</v>
      </c>
      <c r="C256" s="46" t="s">
        <v>356</v>
      </c>
      <c r="D256" s="46" t="s">
        <v>358</v>
      </c>
      <c r="E256" s="376" t="s">
        <v>359</v>
      </c>
      <c r="F256" s="377"/>
      <c r="G256" s="374"/>
      <c r="H256" s="336"/>
      <c r="I256" s="373"/>
      <c r="J256" s="47" t="s">
        <v>367</v>
      </c>
      <c r="K256" s="64"/>
      <c r="L256" s="64" t="s">
        <v>354</v>
      </c>
      <c r="M256" s="65">
        <v>45</v>
      </c>
      <c r="N256" s="35"/>
      <c r="O256" s="3"/>
      <c r="P256" s="3"/>
      <c r="Q256" s="3"/>
      <c r="R256" s="3"/>
      <c r="S256" s="3"/>
      <c r="T256" s="3"/>
      <c r="U256" s="3"/>
      <c r="V256" s="67"/>
      <c r="W256" s="3"/>
      <c r="X256" s="3"/>
      <c r="Y256" s="3"/>
      <c r="Z256" s="3"/>
    </row>
    <row r="257" spans="1:26" ht="12.75" customHeight="1">
      <c r="A257" s="435"/>
      <c r="B257" s="36" t="s">
        <v>839</v>
      </c>
      <c r="C257" s="36" t="s">
        <v>1180</v>
      </c>
      <c r="D257" s="68">
        <v>43772</v>
      </c>
      <c r="E257" s="69" t="s">
        <v>365</v>
      </c>
      <c r="F257" s="70" t="s">
        <v>1181</v>
      </c>
      <c r="G257" s="367"/>
      <c r="H257" s="368"/>
      <c r="I257" s="369"/>
      <c r="J257" s="47"/>
      <c r="K257" s="64"/>
      <c r="L257" s="64"/>
      <c r="M257" s="65"/>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t="s">
        <v>1184</v>
      </c>
      <c r="C259" s="36" t="s">
        <v>1185</v>
      </c>
      <c r="D259" s="38">
        <v>43739</v>
      </c>
      <c r="E259" s="36"/>
      <c r="F259" s="36" t="s">
        <v>1188</v>
      </c>
      <c r="G259" s="372" t="s">
        <v>1190</v>
      </c>
      <c r="H259" s="336"/>
      <c r="I259" s="373"/>
      <c r="J259" s="61" t="s">
        <v>396</v>
      </c>
      <c r="K259" s="61"/>
      <c r="L259" s="61" t="s">
        <v>354</v>
      </c>
      <c r="M259" s="65">
        <v>450</v>
      </c>
      <c r="N259" s="35"/>
      <c r="O259" s="3"/>
      <c r="P259" s="3"/>
      <c r="Q259" s="3"/>
      <c r="R259" s="3"/>
      <c r="S259" s="3"/>
      <c r="T259" s="3"/>
      <c r="U259" s="3"/>
      <c r="V259" s="67" t="str">
        <f>G259</f>
        <v>Crohn's and Colitis Foundation</v>
      </c>
      <c r="W259" s="3"/>
      <c r="X259" s="3"/>
      <c r="Y259" s="3"/>
      <c r="Z259" s="3"/>
    </row>
    <row r="260" spans="1:26" ht="12.75" customHeight="1">
      <c r="A260" s="434"/>
      <c r="B260" s="46" t="s">
        <v>355</v>
      </c>
      <c r="C260" s="46" t="s">
        <v>356</v>
      </c>
      <c r="D260" s="46" t="s">
        <v>358</v>
      </c>
      <c r="E260" s="376" t="s">
        <v>359</v>
      </c>
      <c r="F260" s="377"/>
      <c r="G260" s="374"/>
      <c r="H260" s="336"/>
      <c r="I260" s="373"/>
      <c r="J260" s="47" t="s">
        <v>395</v>
      </c>
      <c r="K260" s="64"/>
      <c r="L260" s="64" t="s">
        <v>354</v>
      </c>
      <c r="M260" s="65">
        <v>5500</v>
      </c>
      <c r="N260" s="35"/>
      <c r="O260" s="3"/>
      <c r="P260" s="3"/>
      <c r="Q260" s="3"/>
      <c r="R260" s="3"/>
      <c r="S260" s="3"/>
      <c r="T260" s="3"/>
      <c r="U260" s="3"/>
      <c r="V260" s="67"/>
      <c r="W260" s="3"/>
      <c r="X260" s="3"/>
      <c r="Y260" s="3"/>
      <c r="Z260" s="3"/>
    </row>
    <row r="261" spans="1:26" ht="12.75" customHeight="1">
      <c r="A261" s="435"/>
      <c r="B261" s="36" t="s">
        <v>839</v>
      </c>
      <c r="C261" s="36" t="s">
        <v>1190</v>
      </c>
      <c r="D261" s="68">
        <v>43769</v>
      </c>
      <c r="E261" s="69" t="s">
        <v>365</v>
      </c>
      <c r="F261" s="70" t="s">
        <v>1194</v>
      </c>
      <c r="G261" s="367"/>
      <c r="H261" s="368"/>
      <c r="I261" s="369"/>
      <c r="J261" s="47"/>
      <c r="K261" s="64"/>
      <c r="L261" s="64"/>
      <c r="M261" s="65"/>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t="s">
        <v>1196</v>
      </c>
      <c r="C263" s="36" t="s">
        <v>1197</v>
      </c>
      <c r="D263" s="38">
        <v>43776</v>
      </c>
      <c r="E263" s="36"/>
      <c r="F263" s="36" t="s">
        <v>1199</v>
      </c>
      <c r="G263" s="372" t="s">
        <v>1200</v>
      </c>
      <c r="H263" s="336"/>
      <c r="I263" s="373"/>
      <c r="J263" s="61" t="s">
        <v>396</v>
      </c>
      <c r="K263" s="61"/>
      <c r="L263" s="61" t="s">
        <v>354</v>
      </c>
      <c r="M263" s="65">
        <v>192</v>
      </c>
      <c r="N263" s="35"/>
      <c r="O263" s="3"/>
      <c r="P263" s="3"/>
      <c r="Q263" s="3"/>
      <c r="R263" s="3"/>
      <c r="S263" s="3"/>
      <c r="T263" s="3"/>
      <c r="U263" s="3"/>
      <c r="V263" s="67" t="str">
        <f>G263</f>
        <v>SDEF</v>
      </c>
      <c r="W263" s="3"/>
      <c r="X263" s="3"/>
      <c r="Y263" s="3"/>
      <c r="Z263" s="3"/>
    </row>
    <row r="264" spans="1:26" ht="12.75" customHeight="1">
      <c r="A264" s="434"/>
      <c r="B264" s="46" t="s">
        <v>355</v>
      </c>
      <c r="C264" s="46" t="s">
        <v>356</v>
      </c>
      <c r="D264" s="46" t="s">
        <v>358</v>
      </c>
      <c r="E264" s="376" t="s">
        <v>359</v>
      </c>
      <c r="F264" s="377"/>
      <c r="G264" s="374"/>
      <c r="H264" s="336"/>
      <c r="I264" s="373"/>
      <c r="J264" s="47" t="s">
        <v>395</v>
      </c>
      <c r="K264" s="64"/>
      <c r="L264" s="64" t="s">
        <v>354</v>
      </c>
      <c r="M264" s="65">
        <v>255</v>
      </c>
      <c r="N264" s="35"/>
      <c r="O264" s="3"/>
      <c r="P264" s="3"/>
      <c r="Q264" s="3"/>
      <c r="R264" s="3"/>
      <c r="S264" s="3"/>
      <c r="T264" s="3"/>
      <c r="U264" s="3"/>
      <c r="V264" s="67"/>
      <c r="W264" s="3"/>
      <c r="X264" s="3"/>
      <c r="Y264" s="3"/>
      <c r="Z264" s="3"/>
    </row>
    <row r="265" spans="1:26" ht="12.75" customHeight="1">
      <c r="A265" s="435"/>
      <c r="B265" s="36" t="s">
        <v>839</v>
      </c>
      <c r="C265" s="36" t="s">
        <v>1200</v>
      </c>
      <c r="D265" s="68">
        <v>43778</v>
      </c>
      <c r="E265" s="69" t="s">
        <v>365</v>
      </c>
      <c r="F265" s="70" t="s">
        <v>1203</v>
      </c>
      <c r="G265" s="367"/>
      <c r="H265" s="368"/>
      <c r="I265" s="369"/>
      <c r="J265" s="47" t="s">
        <v>367</v>
      </c>
      <c r="K265" s="64"/>
      <c r="L265" s="64" t="s">
        <v>354</v>
      </c>
      <c r="M265" s="65">
        <v>153</v>
      </c>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t="s">
        <v>1206</v>
      </c>
      <c r="C267" s="36" t="s">
        <v>950</v>
      </c>
      <c r="D267" s="38">
        <v>43852</v>
      </c>
      <c r="E267" s="36"/>
      <c r="F267" s="36" t="s">
        <v>951</v>
      </c>
      <c r="G267" s="372" t="s">
        <v>952</v>
      </c>
      <c r="H267" s="336"/>
      <c r="I267" s="373"/>
      <c r="J267" s="61" t="s">
        <v>899</v>
      </c>
      <c r="K267" s="61"/>
      <c r="L267" s="61" t="s">
        <v>354</v>
      </c>
      <c r="M267" s="65">
        <v>900</v>
      </c>
      <c r="N267" s="35"/>
      <c r="O267" s="3"/>
      <c r="P267" s="3"/>
      <c r="Q267" s="3"/>
      <c r="R267" s="3"/>
      <c r="S267" s="3"/>
      <c r="T267" s="3"/>
      <c r="U267" s="3"/>
      <c r="V267" s="67" t="str">
        <f>G267</f>
        <v>Geneva Foundation</v>
      </c>
      <c r="W267" s="3"/>
      <c r="X267" s="3"/>
      <c r="Y267" s="3"/>
      <c r="Z267" s="3"/>
    </row>
    <row r="268" spans="1:26" ht="12.75" customHeight="1">
      <c r="A268" s="434"/>
      <c r="B268" s="46" t="s">
        <v>355</v>
      </c>
      <c r="C268" s="46" t="s">
        <v>356</v>
      </c>
      <c r="D268" s="46" t="s">
        <v>358</v>
      </c>
      <c r="E268" s="376" t="s">
        <v>359</v>
      </c>
      <c r="F268" s="377"/>
      <c r="G268" s="374"/>
      <c r="H268" s="336"/>
      <c r="I268" s="373"/>
      <c r="J268" s="47" t="s">
        <v>395</v>
      </c>
      <c r="K268" s="64"/>
      <c r="L268" s="64" t="s">
        <v>354</v>
      </c>
      <c r="M268" s="65">
        <v>590</v>
      </c>
      <c r="N268" s="35"/>
      <c r="O268" s="3"/>
      <c r="P268" s="3"/>
      <c r="Q268" s="3"/>
      <c r="R268" s="3"/>
      <c r="S268" s="3"/>
      <c r="T268" s="3"/>
      <c r="U268" s="3"/>
      <c r="V268" s="67"/>
      <c r="W268" s="3"/>
      <c r="X268" s="3"/>
      <c r="Y268" s="3"/>
      <c r="Z268" s="3"/>
    </row>
    <row r="269" spans="1:26" ht="12.75" customHeight="1">
      <c r="A269" s="435"/>
      <c r="B269" s="36" t="s">
        <v>839</v>
      </c>
      <c r="C269" s="36" t="s">
        <v>952</v>
      </c>
      <c r="D269" s="68">
        <v>43854</v>
      </c>
      <c r="E269" s="69" t="s">
        <v>365</v>
      </c>
      <c r="F269" s="70" t="s">
        <v>1095</v>
      </c>
      <c r="G269" s="367"/>
      <c r="H269" s="368"/>
      <c r="I269" s="369"/>
      <c r="J269" s="47" t="s">
        <v>367</v>
      </c>
      <c r="K269" s="64"/>
      <c r="L269" s="64" t="s">
        <v>354</v>
      </c>
      <c r="M269" s="65">
        <v>190</v>
      </c>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t="s">
        <v>1214</v>
      </c>
      <c r="C271" s="36" t="s">
        <v>1215</v>
      </c>
      <c r="D271" s="38">
        <v>44123</v>
      </c>
      <c r="E271" s="36"/>
      <c r="F271" s="36" t="s">
        <v>1216</v>
      </c>
      <c r="G271" s="372" t="s">
        <v>1217</v>
      </c>
      <c r="H271" s="336"/>
      <c r="I271" s="373"/>
      <c r="J271" s="61" t="s">
        <v>899</v>
      </c>
      <c r="K271" s="61"/>
      <c r="L271" s="61" t="s">
        <v>354</v>
      </c>
      <c r="M271" s="65">
        <v>554</v>
      </c>
      <c r="N271" s="35"/>
      <c r="O271" s="3"/>
      <c r="P271" s="3"/>
      <c r="Q271" s="3"/>
      <c r="R271" s="3"/>
      <c r="S271" s="3"/>
      <c r="T271" s="3"/>
      <c r="U271" s="3"/>
      <c r="V271" s="67" t="str">
        <f>G271</f>
        <v>MD Anderson Cancer Center</v>
      </c>
      <c r="W271" s="3"/>
      <c r="X271" s="3"/>
      <c r="Y271" s="3"/>
      <c r="Z271" s="3"/>
    </row>
    <row r="272" spans="1:26" ht="12.75" customHeight="1">
      <c r="A272" s="434"/>
      <c r="B272" s="46" t="s">
        <v>355</v>
      </c>
      <c r="C272" s="46" t="s">
        <v>356</v>
      </c>
      <c r="D272" s="46" t="s">
        <v>358</v>
      </c>
      <c r="E272" s="376" t="s">
        <v>359</v>
      </c>
      <c r="F272" s="377"/>
      <c r="G272" s="374"/>
      <c r="H272" s="336"/>
      <c r="I272" s="373"/>
      <c r="J272" s="47" t="s">
        <v>395</v>
      </c>
      <c r="K272" s="64"/>
      <c r="L272" s="64" t="s">
        <v>354</v>
      </c>
      <c r="M272" s="65">
        <v>200</v>
      </c>
      <c r="N272" s="35"/>
      <c r="O272" s="3"/>
      <c r="P272" s="3"/>
      <c r="Q272" s="3"/>
      <c r="R272" s="3"/>
      <c r="S272" s="3"/>
      <c r="T272" s="3"/>
      <c r="U272" s="3"/>
      <c r="V272" s="67"/>
      <c r="W272" s="3"/>
      <c r="X272" s="3"/>
      <c r="Y272" s="3"/>
      <c r="Z272" s="3"/>
    </row>
    <row r="273" spans="1:26" ht="12.75" customHeight="1">
      <c r="A273" s="435"/>
      <c r="B273" s="36" t="s">
        <v>839</v>
      </c>
      <c r="C273" s="36" t="s">
        <v>1217</v>
      </c>
      <c r="D273" s="68">
        <v>43605</v>
      </c>
      <c r="E273" s="69" t="s">
        <v>365</v>
      </c>
      <c r="F273" s="90">
        <v>43605</v>
      </c>
      <c r="G273" s="367"/>
      <c r="H273" s="368"/>
      <c r="I273" s="369"/>
      <c r="J273" s="47"/>
      <c r="K273" s="64"/>
      <c r="L273" s="64"/>
      <c r="M273" s="65"/>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t="s">
        <v>1214</v>
      </c>
      <c r="C275" s="36" t="s">
        <v>1224</v>
      </c>
      <c r="D275" s="38">
        <v>43888</v>
      </c>
      <c r="E275" s="36"/>
      <c r="F275" s="36" t="s">
        <v>1225</v>
      </c>
      <c r="G275" s="372" t="s">
        <v>1149</v>
      </c>
      <c r="H275" s="336"/>
      <c r="I275" s="373"/>
      <c r="J275" s="61" t="s">
        <v>396</v>
      </c>
      <c r="K275" s="61"/>
      <c r="L275" s="61" t="s">
        <v>354</v>
      </c>
      <c r="M275" s="65">
        <v>350</v>
      </c>
      <c r="N275" s="35"/>
      <c r="O275" s="3"/>
      <c r="P275" s="3"/>
      <c r="Q275" s="3"/>
      <c r="R275" s="3"/>
      <c r="S275" s="3"/>
      <c r="T275" s="3"/>
      <c r="U275" s="3"/>
      <c r="V275" s="67" t="str">
        <f>G275</f>
        <v>Stryker</v>
      </c>
      <c r="W275" s="3"/>
      <c r="X275" s="3"/>
      <c r="Y275" s="3"/>
      <c r="Z275" s="3"/>
    </row>
    <row r="276" spans="1:26" ht="12.75" customHeight="1">
      <c r="A276" s="434"/>
      <c r="B276" s="46" t="s">
        <v>355</v>
      </c>
      <c r="C276" s="46" t="s">
        <v>356</v>
      </c>
      <c r="D276" s="46" t="s">
        <v>358</v>
      </c>
      <c r="E276" s="376" t="s">
        <v>359</v>
      </c>
      <c r="F276" s="377"/>
      <c r="G276" s="374"/>
      <c r="H276" s="336"/>
      <c r="I276" s="373"/>
      <c r="J276" s="47" t="s">
        <v>395</v>
      </c>
      <c r="K276" s="64"/>
      <c r="L276" s="64" t="s">
        <v>354</v>
      </c>
      <c r="M276" s="65">
        <v>600</v>
      </c>
      <c r="N276" s="35"/>
      <c r="O276" s="3"/>
      <c r="P276" s="3"/>
      <c r="Q276" s="3"/>
      <c r="R276" s="3"/>
      <c r="S276" s="3"/>
      <c r="T276" s="3"/>
      <c r="U276" s="3"/>
      <c r="V276" s="67"/>
      <c r="W276" s="3"/>
      <c r="X276" s="3"/>
      <c r="Y276" s="3"/>
      <c r="Z276" s="3"/>
    </row>
    <row r="277" spans="1:26" ht="12.75" customHeight="1">
      <c r="A277" s="435"/>
      <c r="B277" s="36" t="s">
        <v>839</v>
      </c>
      <c r="C277" s="36" t="s">
        <v>1149</v>
      </c>
      <c r="D277" s="68">
        <v>43890</v>
      </c>
      <c r="E277" s="69" t="s">
        <v>365</v>
      </c>
      <c r="F277" s="70" t="s">
        <v>1228</v>
      </c>
      <c r="G277" s="367"/>
      <c r="H277" s="368"/>
      <c r="I277" s="369"/>
      <c r="J277" s="47" t="s">
        <v>367</v>
      </c>
      <c r="K277" s="64"/>
      <c r="L277" s="64" t="s">
        <v>354</v>
      </c>
      <c r="M277" s="65">
        <v>350</v>
      </c>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t="s">
        <v>1233</v>
      </c>
      <c r="C279" s="36" t="s">
        <v>1234</v>
      </c>
      <c r="D279" s="38">
        <v>43889</v>
      </c>
      <c r="E279" s="36"/>
      <c r="F279" s="36" t="s">
        <v>889</v>
      </c>
      <c r="G279" s="372" t="s">
        <v>1235</v>
      </c>
      <c r="H279" s="336"/>
      <c r="I279" s="373"/>
      <c r="J279" s="61" t="s">
        <v>396</v>
      </c>
      <c r="K279" s="61"/>
      <c r="L279" s="61" t="s">
        <v>354</v>
      </c>
      <c r="M279" s="65">
        <v>100</v>
      </c>
      <c r="N279" s="35"/>
      <c r="O279" s="3"/>
      <c r="P279" s="3"/>
      <c r="Q279" s="3"/>
      <c r="R279" s="3"/>
      <c r="S279" s="3"/>
      <c r="T279" s="3"/>
      <c r="U279" s="3"/>
      <c r="V279" s="67" t="str">
        <f>G279</f>
        <v>CAP</v>
      </c>
      <c r="W279" s="3"/>
      <c r="X279" s="3"/>
      <c r="Y279" s="3"/>
      <c r="Z279" s="3"/>
    </row>
    <row r="280" spans="1:26" ht="12.75" customHeight="1">
      <c r="A280" s="434"/>
      <c r="B280" s="46" t="s">
        <v>355</v>
      </c>
      <c r="C280" s="46" t="s">
        <v>356</v>
      </c>
      <c r="D280" s="46" t="s">
        <v>358</v>
      </c>
      <c r="E280" s="376" t="s">
        <v>359</v>
      </c>
      <c r="F280" s="377"/>
      <c r="G280" s="374"/>
      <c r="H280" s="336"/>
      <c r="I280" s="373"/>
      <c r="J280" s="47" t="s">
        <v>395</v>
      </c>
      <c r="K280" s="64"/>
      <c r="L280" s="64" t="s">
        <v>354</v>
      </c>
      <c r="M280" s="65">
        <v>398</v>
      </c>
      <c r="N280" s="35"/>
      <c r="O280" s="3"/>
      <c r="P280" s="3"/>
      <c r="Q280" s="3"/>
      <c r="R280" s="3"/>
      <c r="S280" s="3"/>
      <c r="T280" s="3"/>
      <c r="U280" s="3"/>
      <c r="V280" s="67"/>
      <c r="W280" s="3"/>
      <c r="X280" s="3"/>
      <c r="Y280" s="3"/>
      <c r="Z280" s="3"/>
    </row>
    <row r="281" spans="1:26" ht="12.75" customHeight="1">
      <c r="A281" s="435"/>
      <c r="B281" s="36" t="s">
        <v>839</v>
      </c>
      <c r="C281" s="36" t="s">
        <v>1235</v>
      </c>
      <c r="D281" s="68">
        <v>43890</v>
      </c>
      <c r="E281" s="69" t="s">
        <v>365</v>
      </c>
      <c r="F281" s="70" t="s">
        <v>1238</v>
      </c>
      <c r="G281" s="367"/>
      <c r="H281" s="368"/>
      <c r="I281" s="369"/>
      <c r="J281" s="47"/>
      <c r="K281" s="64"/>
      <c r="L281" s="64"/>
      <c r="M281" s="65"/>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t="s">
        <v>1239</v>
      </c>
      <c r="C283" s="36" t="s">
        <v>1240</v>
      </c>
      <c r="D283" s="38">
        <v>43785</v>
      </c>
      <c r="E283" s="36"/>
      <c r="F283" s="36" t="s">
        <v>1199</v>
      </c>
      <c r="G283" s="372" t="s">
        <v>1242</v>
      </c>
      <c r="H283" s="336"/>
      <c r="I283" s="373"/>
      <c r="J283" s="61" t="s">
        <v>396</v>
      </c>
      <c r="K283" s="61"/>
      <c r="L283" s="61" t="s">
        <v>354</v>
      </c>
      <c r="M283" s="65">
        <v>500</v>
      </c>
      <c r="N283" s="35"/>
      <c r="O283" s="3"/>
      <c r="P283" s="3"/>
      <c r="Q283" s="3"/>
      <c r="R283" s="3"/>
      <c r="S283" s="3"/>
      <c r="T283" s="3"/>
      <c r="U283" s="3"/>
      <c r="V283" s="67" t="str">
        <f>G283</f>
        <v>ACUMED</v>
      </c>
      <c r="W283" s="3"/>
      <c r="X283" s="3"/>
      <c r="Y283" s="3"/>
      <c r="Z283" s="3"/>
    </row>
    <row r="284" spans="1:26" ht="12.75" customHeight="1">
      <c r="A284" s="434"/>
      <c r="B284" s="46" t="s">
        <v>355</v>
      </c>
      <c r="C284" s="46" t="s">
        <v>356</v>
      </c>
      <c r="D284" s="46" t="s">
        <v>358</v>
      </c>
      <c r="E284" s="376" t="s">
        <v>359</v>
      </c>
      <c r="F284" s="377"/>
      <c r="G284" s="374"/>
      <c r="H284" s="336"/>
      <c r="I284" s="373"/>
      <c r="J284" s="47" t="s">
        <v>395</v>
      </c>
      <c r="K284" s="64"/>
      <c r="L284" s="64" t="s">
        <v>354</v>
      </c>
      <c r="M284" s="65">
        <v>378</v>
      </c>
      <c r="N284" s="35"/>
      <c r="O284" s="3"/>
      <c r="P284" s="3"/>
      <c r="Q284" s="3"/>
      <c r="R284" s="3"/>
      <c r="S284" s="3"/>
      <c r="T284" s="3"/>
      <c r="U284" s="3"/>
      <c r="V284" s="67"/>
      <c r="W284" s="3"/>
      <c r="X284" s="3"/>
      <c r="Y284" s="3"/>
      <c r="Z284" s="3"/>
    </row>
    <row r="285" spans="1:26" ht="12.75" customHeight="1">
      <c r="A285" s="435"/>
      <c r="B285" s="36" t="s">
        <v>839</v>
      </c>
      <c r="C285" s="36" t="s">
        <v>1242</v>
      </c>
      <c r="D285" s="68">
        <v>43785</v>
      </c>
      <c r="E285" s="69" t="s">
        <v>365</v>
      </c>
      <c r="F285" s="70" t="s">
        <v>1248</v>
      </c>
      <c r="G285" s="367"/>
      <c r="H285" s="368"/>
      <c r="I285" s="369"/>
      <c r="J285" s="47" t="s">
        <v>367</v>
      </c>
      <c r="K285" s="64"/>
      <c r="L285" s="64" t="s">
        <v>354</v>
      </c>
      <c r="M285" s="65">
        <v>225</v>
      </c>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t="s">
        <v>1053</v>
      </c>
      <c r="C287" s="36" t="s">
        <v>959</v>
      </c>
      <c r="D287" s="38">
        <v>43816</v>
      </c>
      <c r="E287" s="36"/>
      <c r="F287" s="36" t="s">
        <v>960</v>
      </c>
      <c r="G287" s="372" t="s">
        <v>978</v>
      </c>
      <c r="H287" s="336"/>
      <c r="I287" s="373"/>
      <c r="J287" s="61" t="s">
        <v>899</v>
      </c>
      <c r="K287" s="61"/>
      <c r="L287" s="61" t="s">
        <v>354</v>
      </c>
      <c r="M287" s="65">
        <v>623</v>
      </c>
      <c r="N287" s="35"/>
      <c r="O287" s="3"/>
      <c r="P287" s="3"/>
      <c r="Q287" s="3"/>
      <c r="R287" s="3"/>
      <c r="S287" s="3"/>
      <c r="T287" s="3"/>
      <c r="U287" s="3"/>
      <c r="V287" s="67" t="str">
        <f>G287</f>
        <v>SOMOS</v>
      </c>
      <c r="W287" s="3"/>
      <c r="X287" s="3"/>
      <c r="Y287" s="3"/>
      <c r="Z287" s="3"/>
    </row>
    <row r="288" spans="1:26" ht="12.75" customHeight="1">
      <c r="A288" s="434"/>
      <c r="B288" s="46" t="s">
        <v>355</v>
      </c>
      <c r="C288" s="46" t="s">
        <v>356</v>
      </c>
      <c r="D288" s="46" t="s">
        <v>358</v>
      </c>
      <c r="E288" s="376" t="s">
        <v>359</v>
      </c>
      <c r="F288" s="377"/>
      <c r="G288" s="374"/>
      <c r="H288" s="336"/>
      <c r="I288" s="373"/>
      <c r="J288" s="47" t="s">
        <v>395</v>
      </c>
      <c r="K288" s="64"/>
      <c r="L288" s="64" t="s">
        <v>354</v>
      </c>
      <c r="M288" s="65">
        <v>508</v>
      </c>
      <c r="N288" s="35"/>
      <c r="O288" s="3"/>
      <c r="P288" s="3"/>
      <c r="Q288" s="3"/>
      <c r="R288" s="3"/>
      <c r="S288" s="3"/>
      <c r="T288" s="3"/>
      <c r="U288" s="3"/>
      <c r="V288" s="67"/>
      <c r="W288" s="3"/>
      <c r="X288" s="3"/>
      <c r="Y288" s="3"/>
      <c r="Z288" s="3"/>
    </row>
    <row r="289" spans="1:26" ht="12.75" customHeight="1">
      <c r="A289" s="435"/>
      <c r="B289" s="36" t="s">
        <v>839</v>
      </c>
      <c r="C289" s="36" t="s">
        <v>978</v>
      </c>
      <c r="D289" s="68">
        <v>43819</v>
      </c>
      <c r="E289" s="69" t="s">
        <v>365</v>
      </c>
      <c r="F289" s="70" t="s">
        <v>962</v>
      </c>
      <c r="G289" s="367"/>
      <c r="H289" s="368"/>
      <c r="I289" s="369"/>
      <c r="J289" s="47" t="s">
        <v>911</v>
      </c>
      <c r="K289" s="64"/>
      <c r="L289" s="64" t="s">
        <v>354</v>
      </c>
      <c r="M289" s="65">
        <v>200</v>
      </c>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t="s">
        <v>1069</v>
      </c>
      <c r="C291" s="36" t="s">
        <v>959</v>
      </c>
      <c r="D291" s="38">
        <v>43816</v>
      </c>
      <c r="E291" s="36"/>
      <c r="F291" s="36" t="s">
        <v>960</v>
      </c>
      <c r="G291" s="372" t="s">
        <v>978</v>
      </c>
      <c r="H291" s="336"/>
      <c r="I291" s="373"/>
      <c r="J291" s="61" t="s">
        <v>899</v>
      </c>
      <c r="K291" s="61"/>
      <c r="L291" s="61" t="s">
        <v>354</v>
      </c>
      <c r="M291" s="65">
        <v>623</v>
      </c>
      <c r="N291" s="35"/>
      <c r="O291" s="3"/>
      <c r="P291" s="3"/>
      <c r="Q291" s="3"/>
      <c r="R291" s="3"/>
      <c r="S291" s="3"/>
      <c r="T291" s="3"/>
      <c r="U291" s="3"/>
      <c r="V291" s="67" t="str">
        <f>G291</f>
        <v>SOMOS</v>
      </c>
      <c r="W291" s="3"/>
      <c r="X291" s="3"/>
      <c r="Y291" s="3"/>
      <c r="Z291" s="3"/>
    </row>
    <row r="292" spans="1:26" ht="12.75" customHeight="1">
      <c r="A292" s="434"/>
      <c r="B292" s="46" t="s">
        <v>355</v>
      </c>
      <c r="C292" s="46" t="s">
        <v>356</v>
      </c>
      <c r="D292" s="46" t="s">
        <v>358</v>
      </c>
      <c r="E292" s="376" t="s">
        <v>359</v>
      </c>
      <c r="F292" s="377"/>
      <c r="G292" s="374"/>
      <c r="H292" s="336"/>
      <c r="I292" s="373"/>
      <c r="J292" s="47" t="s">
        <v>395</v>
      </c>
      <c r="K292" s="64"/>
      <c r="L292" s="64" t="s">
        <v>354</v>
      </c>
      <c r="M292" s="65">
        <v>508</v>
      </c>
      <c r="N292" s="35"/>
      <c r="O292" s="3"/>
      <c r="P292" s="3"/>
      <c r="Q292" s="3"/>
      <c r="R292" s="3"/>
      <c r="S292" s="3"/>
      <c r="T292" s="3"/>
      <c r="U292" s="3"/>
      <c r="V292" s="67"/>
      <c r="W292" s="3"/>
      <c r="X292" s="3"/>
      <c r="Y292" s="3"/>
      <c r="Z292" s="3"/>
    </row>
    <row r="293" spans="1:26" ht="12.75" customHeight="1">
      <c r="A293" s="435"/>
      <c r="B293" s="36" t="s">
        <v>839</v>
      </c>
      <c r="C293" s="36" t="s">
        <v>978</v>
      </c>
      <c r="D293" s="68">
        <v>43819</v>
      </c>
      <c r="E293" s="69" t="s">
        <v>365</v>
      </c>
      <c r="F293" s="70" t="s">
        <v>962</v>
      </c>
      <c r="G293" s="367"/>
      <c r="H293" s="368"/>
      <c r="I293" s="369"/>
      <c r="J293" s="47" t="s">
        <v>911</v>
      </c>
      <c r="K293" s="64"/>
      <c r="L293" s="64" t="s">
        <v>354</v>
      </c>
      <c r="M293" s="65">
        <v>200</v>
      </c>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t="s">
        <v>1256</v>
      </c>
      <c r="C295" s="36" t="s">
        <v>959</v>
      </c>
      <c r="D295" s="38">
        <v>43816</v>
      </c>
      <c r="E295" s="36"/>
      <c r="F295" s="36" t="s">
        <v>960</v>
      </c>
      <c r="G295" s="372" t="s">
        <v>978</v>
      </c>
      <c r="H295" s="336"/>
      <c r="I295" s="373"/>
      <c r="J295" s="61" t="s">
        <v>899</v>
      </c>
      <c r="K295" s="61"/>
      <c r="L295" s="61" t="s">
        <v>354</v>
      </c>
      <c r="M295" s="65">
        <v>623</v>
      </c>
      <c r="N295" s="35"/>
      <c r="O295" s="3"/>
      <c r="P295" s="3"/>
      <c r="Q295" s="3"/>
      <c r="R295" s="3"/>
      <c r="S295" s="3"/>
      <c r="T295" s="3"/>
      <c r="U295" s="3"/>
      <c r="V295" s="67" t="str">
        <f>G295</f>
        <v>SOMOS</v>
      </c>
      <c r="W295" s="3"/>
      <c r="X295" s="3"/>
      <c r="Y295" s="3"/>
      <c r="Z295" s="3"/>
    </row>
    <row r="296" spans="1:26" ht="12.75" customHeight="1">
      <c r="A296" s="434"/>
      <c r="B296" s="46" t="s">
        <v>355</v>
      </c>
      <c r="C296" s="46" t="s">
        <v>356</v>
      </c>
      <c r="D296" s="46" t="s">
        <v>358</v>
      </c>
      <c r="E296" s="376" t="s">
        <v>359</v>
      </c>
      <c r="F296" s="377"/>
      <c r="G296" s="374"/>
      <c r="H296" s="336"/>
      <c r="I296" s="373"/>
      <c r="J296" s="47" t="s">
        <v>395</v>
      </c>
      <c r="K296" s="64"/>
      <c r="L296" s="64" t="s">
        <v>354</v>
      </c>
      <c r="M296" s="65">
        <v>508</v>
      </c>
      <c r="N296" s="35"/>
      <c r="O296" s="3"/>
      <c r="P296" s="3"/>
      <c r="Q296" s="3"/>
      <c r="R296" s="3"/>
      <c r="S296" s="3"/>
      <c r="T296" s="3"/>
      <c r="U296" s="3"/>
      <c r="V296" s="67"/>
      <c r="W296" s="3"/>
      <c r="X296" s="3"/>
      <c r="Y296" s="3"/>
      <c r="Z296" s="3"/>
    </row>
    <row r="297" spans="1:26" ht="12.75" customHeight="1">
      <c r="A297" s="435"/>
      <c r="B297" s="36" t="s">
        <v>839</v>
      </c>
      <c r="C297" s="36" t="s">
        <v>978</v>
      </c>
      <c r="D297" s="68">
        <v>43819</v>
      </c>
      <c r="E297" s="69" t="s">
        <v>365</v>
      </c>
      <c r="F297" s="70" t="s">
        <v>962</v>
      </c>
      <c r="G297" s="367"/>
      <c r="H297" s="368"/>
      <c r="I297" s="369"/>
      <c r="J297" s="47" t="s">
        <v>911</v>
      </c>
      <c r="K297" s="64"/>
      <c r="L297" s="64" t="s">
        <v>354</v>
      </c>
      <c r="M297" s="65">
        <v>200</v>
      </c>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t="s">
        <v>1264</v>
      </c>
      <c r="C299" s="36" t="s">
        <v>959</v>
      </c>
      <c r="D299" s="38">
        <v>43816</v>
      </c>
      <c r="E299" s="36"/>
      <c r="F299" s="36" t="s">
        <v>960</v>
      </c>
      <c r="G299" s="372" t="s">
        <v>978</v>
      </c>
      <c r="H299" s="336"/>
      <c r="I299" s="373"/>
      <c r="J299" s="61" t="s">
        <v>899</v>
      </c>
      <c r="K299" s="61"/>
      <c r="L299" s="61" t="s">
        <v>354</v>
      </c>
      <c r="M299" s="65">
        <v>623</v>
      </c>
      <c r="N299" s="35"/>
      <c r="O299" s="3"/>
      <c r="P299" s="3"/>
      <c r="Q299" s="3"/>
      <c r="R299" s="3"/>
      <c r="S299" s="3"/>
      <c r="T299" s="3"/>
      <c r="U299" s="3"/>
      <c r="V299" s="67" t="str">
        <f>G299</f>
        <v>SOMOS</v>
      </c>
      <c r="W299" s="3"/>
      <c r="X299" s="3"/>
      <c r="Y299" s="3"/>
      <c r="Z299" s="3"/>
    </row>
    <row r="300" spans="1:26" ht="12.75" customHeight="1">
      <c r="A300" s="434"/>
      <c r="B300" s="46" t="s">
        <v>355</v>
      </c>
      <c r="C300" s="46" t="s">
        <v>356</v>
      </c>
      <c r="D300" s="46" t="s">
        <v>358</v>
      </c>
      <c r="E300" s="376" t="s">
        <v>359</v>
      </c>
      <c r="F300" s="377"/>
      <c r="G300" s="374"/>
      <c r="H300" s="336"/>
      <c r="I300" s="373"/>
      <c r="J300" s="47" t="s">
        <v>395</v>
      </c>
      <c r="K300" s="64"/>
      <c r="L300" s="64" t="s">
        <v>354</v>
      </c>
      <c r="M300" s="65">
        <v>508</v>
      </c>
      <c r="N300" s="35"/>
      <c r="O300" s="3"/>
      <c r="P300" s="3"/>
      <c r="Q300" s="3"/>
      <c r="R300" s="3"/>
      <c r="S300" s="3"/>
      <c r="T300" s="3"/>
      <c r="U300" s="3"/>
      <c r="V300" s="67"/>
      <c r="W300" s="3"/>
      <c r="X300" s="3"/>
      <c r="Y300" s="3"/>
      <c r="Z300" s="3"/>
    </row>
    <row r="301" spans="1:26" ht="12.75" customHeight="1">
      <c r="A301" s="435"/>
      <c r="B301" s="36" t="s">
        <v>839</v>
      </c>
      <c r="C301" s="36" t="s">
        <v>978</v>
      </c>
      <c r="D301" s="68">
        <v>43819</v>
      </c>
      <c r="E301" s="69" t="s">
        <v>365</v>
      </c>
      <c r="F301" s="70" t="s">
        <v>962</v>
      </c>
      <c r="G301" s="367"/>
      <c r="H301" s="368"/>
      <c r="I301" s="369"/>
      <c r="J301" s="47" t="s">
        <v>911</v>
      </c>
      <c r="K301" s="64"/>
      <c r="L301" s="64" t="s">
        <v>354</v>
      </c>
      <c r="M301" s="65">
        <v>200</v>
      </c>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t="s">
        <v>1065</v>
      </c>
      <c r="C303" s="36" t="s">
        <v>959</v>
      </c>
      <c r="D303" s="38">
        <v>43816</v>
      </c>
      <c r="E303" s="36"/>
      <c r="F303" s="36" t="s">
        <v>960</v>
      </c>
      <c r="G303" s="372" t="s">
        <v>978</v>
      </c>
      <c r="H303" s="336"/>
      <c r="I303" s="373"/>
      <c r="J303" s="61" t="s">
        <v>899</v>
      </c>
      <c r="K303" s="61"/>
      <c r="L303" s="61" t="s">
        <v>354</v>
      </c>
      <c r="M303" s="65">
        <v>623</v>
      </c>
      <c r="N303" s="35"/>
      <c r="O303" s="3"/>
      <c r="P303" s="3"/>
      <c r="Q303" s="3"/>
      <c r="R303" s="3"/>
      <c r="S303" s="3"/>
      <c r="T303" s="3"/>
      <c r="U303" s="3"/>
      <c r="V303" s="67" t="str">
        <f>G303</f>
        <v>SOMOS</v>
      </c>
      <c r="W303" s="3"/>
      <c r="X303" s="3"/>
      <c r="Y303" s="3"/>
      <c r="Z303" s="3"/>
    </row>
    <row r="304" spans="1:26" ht="12.75" customHeight="1">
      <c r="A304" s="434"/>
      <c r="B304" s="46" t="s">
        <v>355</v>
      </c>
      <c r="C304" s="46" t="s">
        <v>356</v>
      </c>
      <c r="D304" s="46" t="s">
        <v>358</v>
      </c>
      <c r="E304" s="376" t="s">
        <v>359</v>
      </c>
      <c r="F304" s="377"/>
      <c r="G304" s="374"/>
      <c r="H304" s="336"/>
      <c r="I304" s="373"/>
      <c r="J304" s="47" t="s">
        <v>395</v>
      </c>
      <c r="K304" s="64"/>
      <c r="L304" s="64" t="s">
        <v>354</v>
      </c>
      <c r="M304" s="65">
        <v>508</v>
      </c>
      <c r="N304" s="35"/>
      <c r="O304" s="3"/>
      <c r="P304" s="3"/>
      <c r="Q304" s="3"/>
      <c r="R304" s="3"/>
      <c r="S304" s="3"/>
      <c r="T304" s="3"/>
      <c r="U304" s="3"/>
      <c r="V304" s="67"/>
      <c r="W304" s="3"/>
      <c r="X304" s="3"/>
      <c r="Y304" s="3"/>
      <c r="Z304" s="3"/>
    </row>
    <row r="305" spans="1:26" ht="12.75" customHeight="1">
      <c r="A305" s="435"/>
      <c r="B305" s="36" t="s">
        <v>839</v>
      </c>
      <c r="C305" s="36" t="s">
        <v>978</v>
      </c>
      <c r="D305" s="68">
        <v>43819</v>
      </c>
      <c r="E305" s="69" t="s">
        <v>365</v>
      </c>
      <c r="F305" s="70" t="s">
        <v>962</v>
      </c>
      <c r="G305" s="367"/>
      <c r="H305" s="368"/>
      <c r="I305" s="369"/>
      <c r="J305" s="47" t="s">
        <v>911</v>
      </c>
      <c r="K305" s="64"/>
      <c r="L305" s="64" t="s">
        <v>354</v>
      </c>
      <c r="M305" s="65">
        <v>200</v>
      </c>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t="s">
        <v>1276</v>
      </c>
      <c r="C307" s="36" t="s">
        <v>959</v>
      </c>
      <c r="D307" s="38">
        <v>43816</v>
      </c>
      <c r="E307" s="36"/>
      <c r="F307" s="36" t="s">
        <v>960</v>
      </c>
      <c r="G307" s="372" t="s">
        <v>978</v>
      </c>
      <c r="H307" s="336"/>
      <c r="I307" s="373"/>
      <c r="J307" s="61" t="s">
        <v>899</v>
      </c>
      <c r="K307" s="61"/>
      <c r="L307" s="61" t="s">
        <v>354</v>
      </c>
      <c r="M307" s="65">
        <v>623</v>
      </c>
      <c r="N307" s="35"/>
      <c r="O307" s="3"/>
      <c r="P307" s="3"/>
      <c r="Q307" s="3"/>
      <c r="R307" s="3"/>
      <c r="S307" s="3"/>
      <c r="T307" s="3"/>
      <c r="U307" s="3"/>
      <c r="V307" s="67" t="str">
        <f>G307</f>
        <v>SOMOS</v>
      </c>
      <c r="W307" s="3"/>
      <c r="X307" s="3"/>
      <c r="Y307" s="3"/>
      <c r="Z307" s="3"/>
    </row>
    <row r="308" spans="1:26" ht="12.75" customHeight="1">
      <c r="A308" s="434"/>
      <c r="B308" s="46" t="s">
        <v>355</v>
      </c>
      <c r="C308" s="46" t="s">
        <v>356</v>
      </c>
      <c r="D308" s="46" t="s">
        <v>358</v>
      </c>
      <c r="E308" s="376" t="s">
        <v>359</v>
      </c>
      <c r="F308" s="377"/>
      <c r="G308" s="374"/>
      <c r="H308" s="336"/>
      <c r="I308" s="373"/>
      <c r="J308" s="47" t="s">
        <v>395</v>
      </c>
      <c r="K308" s="64"/>
      <c r="L308" s="64" t="s">
        <v>354</v>
      </c>
      <c r="M308" s="65">
        <v>508</v>
      </c>
      <c r="N308" s="35"/>
      <c r="O308" s="3"/>
      <c r="P308" s="3"/>
      <c r="Q308" s="3"/>
      <c r="R308" s="3"/>
      <c r="S308" s="3"/>
      <c r="T308" s="3"/>
      <c r="U308" s="3"/>
      <c r="V308" s="67"/>
      <c r="W308" s="3"/>
      <c r="X308" s="3"/>
      <c r="Y308" s="3"/>
      <c r="Z308" s="3"/>
    </row>
    <row r="309" spans="1:26" ht="12.75" customHeight="1">
      <c r="A309" s="435"/>
      <c r="B309" s="36" t="s">
        <v>839</v>
      </c>
      <c r="C309" s="36" t="s">
        <v>978</v>
      </c>
      <c r="D309" s="68">
        <v>43819</v>
      </c>
      <c r="E309" s="69" t="s">
        <v>365</v>
      </c>
      <c r="F309" s="70" t="s">
        <v>962</v>
      </c>
      <c r="G309" s="367"/>
      <c r="H309" s="368"/>
      <c r="I309" s="369"/>
      <c r="J309" s="47" t="s">
        <v>911</v>
      </c>
      <c r="K309" s="64"/>
      <c r="L309" s="64" t="s">
        <v>354</v>
      </c>
      <c r="M309" s="65">
        <v>200</v>
      </c>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t="s">
        <v>1282</v>
      </c>
      <c r="C311" s="36" t="s">
        <v>959</v>
      </c>
      <c r="D311" s="38">
        <v>43816</v>
      </c>
      <c r="E311" s="36"/>
      <c r="F311" s="36" t="s">
        <v>960</v>
      </c>
      <c r="G311" s="372" t="s">
        <v>978</v>
      </c>
      <c r="H311" s="336"/>
      <c r="I311" s="373"/>
      <c r="J311" s="61" t="s">
        <v>899</v>
      </c>
      <c r="K311" s="61"/>
      <c r="L311" s="61" t="s">
        <v>354</v>
      </c>
      <c r="M311" s="65">
        <v>623</v>
      </c>
      <c r="N311" s="35"/>
      <c r="O311" s="3"/>
      <c r="P311" s="3"/>
      <c r="Q311" s="3"/>
      <c r="R311" s="3"/>
      <c r="S311" s="3"/>
      <c r="T311" s="3"/>
      <c r="U311" s="3"/>
      <c r="V311" s="67" t="str">
        <f>G311</f>
        <v>SOMOS</v>
      </c>
      <c r="W311" s="3"/>
      <c r="X311" s="3"/>
      <c r="Y311" s="3"/>
      <c r="Z311" s="3"/>
    </row>
    <row r="312" spans="1:26" ht="12.75" customHeight="1">
      <c r="A312" s="434"/>
      <c r="B312" s="46" t="s">
        <v>355</v>
      </c>
      <c r="C312" s="46" t="s">
        <v>356</v>
      </c>
      <c r="D312" s="46" t="s">
        <v>358</v>
      </c>
      <c r="E312" s="376" t="s">
        <v>359</v>
      </c>
      <c r="F312" s="377"/>
      <c r="G312" s="374"/>
      <c r="H312" s="336"/>
      <c r="I312" s="373"/>
      <c r="J312" s="47" t="s">
        <v>395</v>
      </c>
      <c r="K312" s="64"/>
      <c r="L312" s="64" t="s">
        <v>354</v>
      </c>
      <c r="M312" s="65">
        <v>508</v>
      </c>
      <c r="N312" s="35"/>
      <c r="O312" s="3"/>
      <c r="P312" s="3"/>
      <c r="Q312" s="3"/>
      <c r="R312" s="3"/>
      <c r="S312" s="3"/>
      <c r="T312" s="3"/>
      <c r="U312" s="3"/>
      <c r="V312" s="67"/>
      <c r="W312" s="3"/>
      <c r="X312" s="3"/>
      <c r="Y312" s="3"/>
      <c r="Z312" s="3"/>
    </row>
    <row r="313" spans="1:26" ht="12.75" customHeight="1">
      <c r="A313" s="435"/>
      <c r="B313" s="36" t="s">
        <v>839</v>
      </c>
      <c r="C313" s="36" t="s">
        <v>978</v>
      </c>
      <c r="D313" s="68">
        <v>43819</v>
      </c>
      <c r="E313" s="69" t="s">
        <v>365</v>
      </c>
      <c r="F313" s="70" t="s">
        <v>962</v>
      </c>
      <c r="G313" s="367"/>
      <c r="H313" s="368"/>
      <c r="I313" s="369"/>
      <c r="J313" s="47" t="s">
        <v>911</v>
      </c>
      <c r="K313" s="64"/>
      <c r="L313" s="64" t="s">
        <v>354</v>
      </c>
      <c r="M313" s="65">
        <v>200</v>
      </c>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t="s">
        <v>1283</v>
      </c>
      <c r="C315" s="36" t="s">
        <v>959</v>
      </c>
      <c r="D315" s="38">
        <v>43816</v>
      </c>
      <c r="E315" s="36"/>
      <c r="F315" s="36" t="s">
        <v>960</v>
      </c>
      <c r="G315" s="372" t="s">
        <v>978</v>
      </c>
      <c r="H315" s="336"/>
      <c r="I315" s="373"/>
      <c r="J315" s="61" t="s">
        <v>899</v>
      </c>
      <c r="K315" s="61"/>
      <c r="L315" s="61" t="s">
        <v>354</v>
      </c>
      <c r="M315" s="65">
        <v>623</v>
      </c>
      <c r="N315" s="35"/>
      <c r="O315" s="3"/>
      <c r="P315" s="3"/>
      <c r="Q315" s="3"/>
      <c r="R315" s="3"/>
      <c r="S315" s="3"/>
      <c r="T315" s="3"/>
      <c r="U315" s="3"/>
      <c r="V315" s="67" t="str">
        <f>G315</f>
        <v>SOMOS</v>
      </c>
      <c r="W315" s="3"/>
      <c r="X315" s="3"/>
      <c r="Y315" s="3"/>
      <c r="Z315" s="3"/>
    </row>
    <row r="316" spans="1:26" ht="12.75" customHeight="1">
      <c r="A316" s="434"/>
      <c r="B316" s="46" t="s">
        <v>355</v>
      </c>
      <c r="C316" s="46" t="s">
        <v>356</v>
      </c>
      <c r="D316" s="46" t="s">
        <v>358</v>
      </c>
      <c r="E316" s="376" t="s">
        <v>359</v>
      </c>
      <c r="F316" s="377"/>
      <c r="G316" s="374"/>
      <c r="H316" s="336"/>
      <c r="I316" s="373"/>
      <c r="J316" s="47" t="s">
        <v>395</v>
      </c>
      <c r="K316" s="64"/>
      <c r="L316" s="64" t="s">
        <v>354</v>
      </c>
      <c r="M316" s="65">
        <v>508</v>
      </c>
      <c r="N316" s="35"/>
      <c r="O316" s="3"/>
      <c r="P316" s="3"/>
      <c r="Q316" s="3"/>
      <c r="R316" s="3"/>
      <c r="S316" s="3"/>
      <c r="T316" s="3"/>
      <c r="U316" s="3"/>
      <c r="V316" s="67"/>
      <c r="W316" s="3"/>
      <c r="X316" s="3"/>
      <c r="Y316" s="3"/>
      <c r="Z316" s="3"/>
    </row>
    <row r="317" spans="1:26" ht="12.75" customHeight="1">
      <c r="A317" s="435"/>
      <c r="B317" s="36" t="s">
        <v>839</v>
      </c>
      <c r="C317" s="36" t="s">
        <v>978</v>
      </c>
      <c r="D317" s="68">
        <v>43819</v>
      </c>
      <c r="E317" s="69" t="s">
        <v>365</v>
      </c>
      <c r="F317" s="70" t="s">
        <v>962</v>
      </c>
      <c r="G317" s="367"/>
      <c r="H317" s="368"/>
      <c r="I317" s="369"/>
      <c r="J317" s="47" t="s">
        <v>911</v>
      </c>
      <c r="K317" s="64"/>
      <c r="L317" s="64" t="s">
        <v>354</v>
      </c>
      <c r="M317" s="65">
        <v>200</v>
      </c>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t="s">
        <v>1284</v>
      </c>
      <c r="C319" s="36" t="s">
        <v>959</v>
      </c>
      <c r="D319" s="38">
        <v>43816</v>
      </c>
      <c r="E319" s="36"/>
      <c r="F319" s="36" t="s">
        <v>960</v>
      </c>
      <c r="G319" s="372" t="s">
        <v>978</v>
      </c>
      <c r="H319" s="336"/>
      <c r="I319" s="373"/>
      <c r="J319" s="61" t="s">
        <v>899</v>
      </c>
      <c r="K319" s="61"/>
      <c r="L319" s="61" t="s">
        <v>354</v>
      </c>
      <c r="M319" s="65">
        <v>623</v>
      </c>
      <c r="N319" s="35"/>
      <c r="O319" s="3"/>
      <c r="P319" s="3"/>
      <c r="Q319" s="3"/>
      <c r="R319" s="3"/>
      <c r="S319" s="3"/>
      <c r="T319" s="3"/>
      <c r="U319" s="3"/>
      <c r="V319" s="67" t="str">
        <f>G319</f>
        <v>SOMOS</v>
      </c>
      <c r="W319" s="3"/>
      <c r="X319" s="3"/>
      <c r="Y319" s="3"/>
      <c r="Z319" s="3"/>
    </row>
    <row r="320" spans="1:26" ht="12.75" customHeight="1">
      <c r="A320" s="434"/>
      <c r="B320" s="46" t="s">
        <v>355</v>
      </c>
      <c r="C320" s="46" t="s">
        <v>356</v>
      </c>
      <c r="D320" s="46" t="s">
        <v>358</v>
      </c>
      <c r="E320" s="376" t="s">
        <v>359</v>
      </c>
      <c r="F320" s="377"/>
      <c r="G320" s="374"/>
      <c r="H320" s="336"/>
      <c r="I320" s="373"/>
      <c r="J320" s="47" t="s">
        <v>395</v>
      </c>
      <c r="K320" s="64"/>
      <c r="L320" s="64" t="s">
        <v>354</v>
      </c>
      <c r="M320" s="65">
        <v>508</v>
      </c>
      <c r="N320" s="35"/>
      <c r="O320" s="3"/>
      <c r="P320" s="3"/>
      <c r="Q320" s="3"/>
      <c r="R320" s="3"/>
      <c r="S320" s="3"/>
      <c r="T320" s="3"/>
      <c r="U320" s="3"/>
      <c r="V320" s="67"/>
      <c r="W320" s="3"/>
      <c r="X320" s="3"/>
      <c r="Y320" s="3"/>
      <c r="Z320" s="3"/>
    </row>
    <row r="321" spans="1:26" ht="12.75" customHeight="1">
      <c r="A321" s="435"/>
      <c r="B321" s="36" t="s">
        <v>839</v>
      </c>
      <c r="C321" s="36" t="s">
        <v>978</v>
      </c>
      <c r="D321" s="68">
        <v>43819</v>
      </c>
      <c r="E321" s="69" t="s">
        <v>365</v>
      </c>
      <c r="F321" s="70" t="s">
        <v>962</v>
      </c>
      <c r="G321" s="367"/>
      <c r="H321" s="368"/>
      <c r="I321" s="369"/>
      <c r="J321" s="47" t="s">
        <v>911</v>
      </c>
      <c r="K321" s="64"/>
      <c r="L321" s="64" t="s">
        <v>354</v>
      </c>
      <c r="M321" s="65">
        <v>200</v>
      </c>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t="s">
        <v>1285</v>
      </c>
      <c r="C323" s="36" t="s">
        <v>1286</v>
      </c>
      <c r="D323" s="38">
        <v>43757</v>
      </c>
      <c r="E323" s="36"/>
      <c r="F323" s="36" t="s">
        <v>1216</v>
      </c>
      <c r="G323" s="372" t="s">
        <v>952</v>
      </c>
      <c r="H323" s="336"/>
      <c r="I323" s="373"/>
      <c r="J323" s="61" t="s">
        <v>396</v>
      </c>
      <c r="K323" s="61"/>
      <c r="L323" s="61" t="s">
        <v>354</v>
      </c>
      <c r="M323" s="62">
        <v>800</v>
      </c>
      <c r="N323" s="35"/>
      <c r="O323" s="3"/>
      <c r="P323" s="3"/>
      <c r="Q323" s="3"/>
      <c r="R323" s="3"/>
      <c r="S323" s="3"/>
      <c r="T323" s="3"/>
      <c r="U323" s="3"/>
      <c r="V323" s="67" t="str">
        <f>G323</f>
        <v>Geneva Foundation</v>
      </c>
      <c r="W323" s="3"/>
      <c r="X323" s="3"/>
      <c r="Y323" s="3"/>
      <c r="Z323" s="3"/>
    </row>
    <row r="324" spans="1:26" ht="12.75" customHeight="1">
      <c r="A324" s="434"/>
      <c r="B324" s="46" t="s">
        <v>355</v>
      </c>
      <c r="C324" s="46" t="s">
        <v>356</v>
      </c>
      <c r="D324" s="46" t="s">
        <v>358</v>
      </c>
      <c r="E324" s="376" t="s">
        <v>359</v>
      </c>
      <c r="F324" s="377"/>
      <c r="G324" s="374"/>
      <c r="H324" s="336"/>
      <c r="I324" s="373"/>
      <c r="J324" s="47" t="s">
        <v>395</v>
      </c>
      <c r="K324" s="64"/>
      <c r="L324" s="64" t="s">
        <v>354</v>
      </c>
      <c r="M324" s="65">
        <v>290</v>
      </c>
      <c r="N324" s="35"/>
      <c r="O324" s="3"/>
      <c r="P324" s="3"/>
      <c r="Q324" s="3"/>
      <c r="R324" s="3"/>
      <c r="S324" s="3"/>
      <c r="T324" s="3"/>
      <c r="U324" s="3"/>
      <c r="V324" s="67"/>
      <c r="W324" s="3"/>
      <c r="X324" s="3"/>
      <c r="Y324" s="3"/>
      <c r="Z324" s="3"/>
    </row>
    <row r="325" spans="1:26" ht="12.75" customHeight="1">
      <c r="A325" s="435"/>
      <c r="B325" s="36" t="s">
        <v>839</v>
      </c>
      <c r="C325" s="36" t="s">
        <v>952</v>
      </c>
      <c r="D325" s="68">
        <v>43757</v>
      </c>
      <c r="E325" s="69" t="s">
        <v>365</v>
      </c>
      <c r="F325" s="70" t="s">
        <v>1287</v>
      </c>
      <c r="G325" s="367"/>
      <c r="H325" s="368"/>
      <c r="I325" s="369"/>
      <c r="J325" s="47" t="s">
        <v>976</v>
      </c>
      <c r="K325" s="64"/>
      <c r="L325" s="64" t="s">
        <v>354</v>
      </c>
      <c r="M325" s="65">
        <v>956</v>
      </c>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t="s">
        <v>1288</v>
      </c>
      <c r="C327" s="36" t="s">
        <v>1289</v>
      </c>
      <c r="D327" s="38">
        <v>43758</v>
      </c>
      <c r="E327" s="36"/>
      <c r="F327" s="36" t="s">
        <v>348</v>
      </c>
      <c r="G327" s="372" t="s">
        <v>1290</v>
      </c>
      <c r="H327" s="336"/>
      <c r="I327" s="373"/>
      <c r="J327" s="61" t="s">
        <v>395</v>
      </c>
      <c r="K327" s="61"/>
      <c r="L327" s="61" t="s">
        <v>354</v>
      </c>
      <c r="M327" s="62">
        <v>1149</v>
      </c>
      <c r="N327" s="35"/>
      <c r="O327" s="3"/>
      <c r="P327" s="3"/>
      <c r="Q327" s="3"/>
      <c r="R327" s="3"/>
      <c r="S327" s="3"/>
      <c r="T327" s="3"/>
      <c r="U327" s="3"/>
      <c r="V327" s="67" t="str">
        <f>G327</f>
        <v>CNS</v>
      </c>
      <c r="W327" s="3"/>
      <c r="X327" s="3"/>
      <c r="Y327" s="3"/>
      <c r="Z327" s="3"/>
    </row>
    <row r="328" spans="1:26" ht="12.75" customHeight="1">
      <c r="A328" s="434"/>
      <c r="B328" s="46" t="s">
        <v>355</v>
      </c>
      <c r="C328" s="46" t="s">
        <v>356</v>
      </c>
      <c r="D328" s="46" t="s">
        <v>358</v>
      </c>
      <c r="E328" s="376" t="s">
        <v>359</v>
      </c>
      <c r="F328" s="377"/>
      <c r="G328" s="374"/>
      <c r="H328" s="336"/>
      <c r="I328" s="373"/>
      <c r="J328" s="47"/>
      <c r="K328" s="64"/>
      <c r="L328" s="64"/>
      <c r="M328" s="65"/>
      <c r="N328" s="35"/>
      <c r="O328" s="3"/>
      <c r="P328" s="3"/>
      <c r="Q328" s="3"/>
      <c r="R328" s="3"/>
      <c r="S328" s="3"/>
      <c r="T328" s="3"/>
      <c r="U328" s="3"/>
      <c r="V328" s="67"/>
      <c r="W328" s="3"/>
      <c r="X328" s="3"/>
      <c r="Y328" s="3"/>
      <c r="Z328" s="3"/>
    </row>
    <row r="329" spans="1:26" ht="12.75" customHeight="1">
      <c r="A329" s="435"/>
      <c r="B329" s="36" t="s">
        <v>839</v>
      </c>
      <c r="C329" s="36" t="s">
        <v>1290</v>
      </c>
      <c r="D329" s="68">
        <v>43761</v>
      </c>
      <c r="E329" s="69" t="s">
        <v>365</v>
      </c>
      <c r="F329" s="70" t="s">
        <v>1291</v>
      </c>
      <c r="G329" s="367"/>
      <c r="H329" s="368"/>
      <c r="I329" s="369"/>
      <c r="J329" s="47"/>
      <c r="K329" s="64"/>
      <c r="L329" s="64"/>
      <c r="M329" s="65"/>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t="s">
        <v>1292</v>
      </c>
      <c r="C331" s="36" t="s">
        <v>1293</v>
      </c>
      <c r="D331" s="38">
        <v>43804</v>
      </c>
      <c r="E331" s="36"/>
      <c r="F331" s="36" t="s">
        <v>1294</v>
      </c>
      <c r="G331" s="372" t="s">
        <v>1295</v>
      </c>
      <c r="H331" s="336"/>
      <c r="I331" s="373"/>
      <c r="J331" s="61" t="s">
        <v>1296</v>
      </c>
      <c r="K331" s="61"/>
      <c r="L331" s="61" t="s">
        <v>354</v>
      </c>
      <c r="M331" s="62">
        <v>838</v>
      </c>
      <c r="N331" s="35"/>
      <c r="O331" s="3"/>
      <c r="P331" s="3"/>
      <c r="Q331" s="3"/>
      <c r="R331" s="3"/>
      <c r="S331" s="3"/>
      <c r="T331" s="3"/>
      <c r="U331" s="3"/>
      <c r="V331" s="67" t="str">
        <f>G331</f>
        <v>AANS</v>
      </c>
      <c r="W331" s="3"/>
      <c r="X331" s="3"/>
      <c r="Y331" s="3"/>
      <c r="Z331" s="3"/>
    </row>
    <row r="332" spans="1:26" ht="12.75" customHeight="1">
      <c r="A332" s="434"/>
      <c r="B332" s="46" t="s">
        <v>355</v>
      </c>
      <c r="C332" s="46" t="s">
        <v>356</v>
      </c>
      <c r="D332" s="46" t="s">
        <v>358</v>
      </c>
      <c r="E332" s="376" t="s">
        <v>359</v>
      </c>
      <c r="F332" s="377"/>
      <c r="G332" s="374"/>
      <c r="H332" s="336"/>
      <c r="I332" s="373"/>
      <c r="J332" s="47"/>
      <c r="K332" s="64"/>
      <c r="L332" s="64"/>
      <c r="M332" s="65"/>
      <c r="N332" s="35"/>
      <c r="O332" s="3"/>
      <c r="P332" s="3"/>
      <c r="Q332" s="3"/>
      <c r="R332" s="3"/>
      <c r="S332" s="3"/>
      <c r="T332" s="3"/>
      <c r="U332" s="3"/>
      <c r="V332" s="67"/>
      <c r="W332" s="3"/>
      <c r="X332" s="3"/>
      <c r="Y332" s="3"/>
      <c r="Z332" s="3"/>
    </row>
    <row r="333" spans="1:26" ht="12.75" customHeight="1">
      <c r="A333" s="435"/>
      <c r="B333" s="36" t="s">
        <v>839</v>
      </c>
      <c r="C333" s="36" t="s">
        <v>1295</v>
      </c>
      <c r="D333" s="68">
        <v>43807</v>
      </c>
      <c r="E333" s="69" t="s">
        <v>365</v>
      </c>
      <c r="F333" s="70" t="s">
        <v>1297</v>
      </c>
      <c r="G333" s="367"/>
      <c r="H333" s="368"/>
      <c r="I333" s="369"/>
      <c r="J333" s="47"/>
      <c r="K333" s="64"/>
      <c r="L333" s="64"/>
      <c r="M333" s="65"/>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t="s">
        <v>1298</v>
      </c>
      <c r="C335" s="36" t="s">
        <v>1299</v>
      </c>
      <c r="D335" s="38">
        <v>43845</v>
      </c>
      <c r="E335" s="36"/>
      <c r="F335" s="36" t="s">
        <v>1300</v>
      </c>
      <c r="G335" s="372" t="s">
        <v>1235</v>
      </c>
      <c r="H335" s="336"/>
      <c r="I335" s="373"/>
      <c r="J335" s="61" t="s">
        <v>899</v>
      </c>
      <c r="K335" s="61"/>
      <c r="L335" s="61" t="s">
        <v>354</v>
      </c>
      <c r="M335" s="62">
        <v>860</v>
      </c>
      <c r="N335" s="35"/>
      <c r="O335" s="3"/>
      <c r="P335" s="3"/>
      <c r="Q335" s="3"/>
      <c r="R335" s="3"/>
      <c r="S335" s="3"/>
      <c r="T335" s="3"/>
      <c r="U335" s="3"/>
      <c r="V335" s="67" t="str">
        <f>G335</f>
        <v>CAP</v>
      </c>
      <c r="W335" s="3"/>
      <c r="X335" s="3"/>
      <c r="Y335" s="3"/>
      <c r="Z335" s="3"/>
    </row>
    <row r="336" spans="1:26" ht="12.75" customHeight="1">
      <c r="A336" s="434"/>
      <c r="B336" s="46" t="s">
        <v>355</v>
      </c>
      <c r="C336" s="46" t="s">
        <v>356</v>
      </c>
      <c r="D336" s="46" t="s">
        <v>358</v>
      </c>
      <c r="E336" s="376" t="s">
        <v>359</v>
      </c>
      <c r="F336" s="377"/>
      <c r="G336" s="374"/>
      <c r="H336" s="336"/>
      <c r="I336" s="373"/>
      <c r="J336" s="47" t="s">
        <v>395</v>
      </c>
      <c r="K336" s="64"/>
      <c r="L336" s="64" t="s">
        <v>354</v>
      </c>
      <c r="M336" s="65">
        <v>1500</v>
      </c>
      <c r="N336" s="35"/>
      <c r="O336" s="3"/>
      <c r="P336" s="3"/>
      <c r="Q336" s="3"/>
      <c r="R336" s="3"/>
      <c r="S336" s="3"/>
      <c r="T336" s="3"/>
      <c r="U336" s="3"/>
      <c r="V336" s="67"/>
      <c r="W336" s="3"/>
      <c r="X336" s="3"/>
      <c r="Y336" s="3"/>
      <c r="Z336" s="3"/>
    </row>
    <row r="337" spans="1:26" ht="12.75" customHeight="1">
      <c r="A337" s="435"/>
      <c r="B337" s="36" t="s">
        <v>839</v>
      </c>
      <c r="C337" s="36" t="s">
        <v>1235</v>
      </c>
      <c r="D337" s="68">
        <v>43850</v>
      </c>
      <c r="E337" s="69" t="s">
        <v>365</v>
      </c>
      <c r="F337" s="70" t="s">
        <v>1301</v>
      </c>
      <c r="G337" s="367"/>
      <c r="H337" s="368"/>
      <c r="I337" s="369"/>
      <c r="J337" s="47" t="s">
        <v>367</v>
      </c>
      <c r="K337" s="64"/>
      <c r="L337" s="64" t="s">
        <v>354</v>
      </c>
      <c r="M337" s="65">
        <v>350</v>
      </c>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t="s">
        <v>1302</v>
      </c>
      <c r="C339" s="36" t="s">
        <v>1303</v>
      </c>
      <c r="D339" s="38">
        <v>43762</v>
      </c>
      <c r="E339" s="36"/>
      <c r="F339" s="36" t="s">
        <v>885</v>
      </c>
      <c r="G339" s="372" t="s">
        <v>1304</v>
      </c>
      <c r="H339" s="336"/>
      <c r="I339" s="373"/>
      <c r="J339" s="61" t="s">
        <v>395</v>
      </c>
      <c r="K339" s="61"/>
      <c r="L339" s="61" t="s">
        <v>354</v>
      </c>
      <c r="M339" s="62">
        <v>322</v>
      </c>
      <c r="N339" s="35"/>
      <c r="O339" s="3"/>
      <c r="P339" s="3"/>
      <c r="Q339" s="3"/>
      <c r="R339" s="3"/>
      <c r="S339" s="3"/>
      <c r="T339" s="3"/>
      <c r="U339" s="3"/>
      <c r="V339" s="67" t="str">
        <f>G339</f>
        <v>ASDS</v>
      </c>
      <c r="W339" s="3"/>
      <c r="X339" s="3"/>
      <c r="Y339" s="3"/>
      <c r="Z339" s="3"/>
    </row>
    <row r="340" spans="1:26" ht="12.75" customHeight="1">
      <c r="A340" s="434"/>
      <c r="B340" s="46" t="s">
        <v>355</v>
      </c>
      <c r="C340" s="46" t="s">
        <v>356</v>
      </c>
      <c r="D340" s="46" t="s">
        <v>358</v>
      </c>
      <c r="E340" s="376" t="s">
        <v>359</v>
      </c>
      <c r="F340" s="377"/>
      <c r="G340" s="374"/>
      <c r="H340" s="336"/>
      <c r="I340" s="373"/>
      <c r="J340" s="47" t="s">
        <v>911</v>
      </c>
      <c r="K340" s="64"/>
      <c r="L340" s="64" t="s">
        <v>354</v>
      </c>
      <c r="M340" s="65">
        <v>289</v>
      </c>
      <c r="N340" s="35"/>
      <c r="O340" s="3"/>
      <c r="P340" s="3"/>
      <c r="Q340" s="3"/>
      <c r="R340" s="3"/>
      <c r="S340" s="3"/>
      <c r="T340" s="3"/>
      <c r="U340" s="3"/>
      <c r="V340" s="67"/>
      <c r="W340" s="3"/>
      <c r="X340" s="3"/>
      <c r="Y340" s="3"/>
      <c r="Z340" s="3"/>
    </row>
    <row r="341" spans="1:26" ht="12.75" customHeight="1">
      <c r="A341" s="435"/>
      <c r="B341" s="36" t="s">
        <v>839</v>
      </c>
      <c r="C341" s="36" t="s">
        <v>1304</v>
      </c>
      <c r="D341" s="68">
        <v>43765</v>
      </c>
      <c r="E341" s="69" t="s">
        <v>365</v>
      </c>
      <c r="F341" s="70" t="s">
        <v>1305</v>
      </c>
      <c r="G341" s="367"/>
      <c r="H341" s="368"/>
      <c r="I341" s="369"/>
      <c r="J341" s="47"/>
      <c r="K341" s="64"/>
      <c r="L341" s="64"/>
      <c r="M341" s="65"/>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t="s">
        <v>1302</v>
      </c>
      <c r="C343" s="36" t="s">
        <v>1306</v>
      </c>
      <c r="D343" s="38">
        <v>43847</v>
      </c>
      <c r="E343" s="36"/>
      <c r="F343" s="36" t="s">
        <v>649</v>
      </c>
      <c r="G343" s="372" t="s">
        <v>1307</v>
      </c>
      <c r="H343" s="336"/>
      <c r="I343" s="373"/>
      <c r="J343" s="61" t="s">
        <v>911</v>
      </c>
      <c r="K343" s="61"/>
      <c r="L343" s="61" t="s">
        <v>354</v>
      </c>
      <c r="M343" s="62">
        <v>359</v>
      </c>
      <c r="N343" s="35"/>
      <c r="O343" s="3"/>
      <c r="P343" s="3"/>
      <c r="Q343" s="3"/>
      <c r="R343" s="3"/>
      <c r="S343" s="3"/>
      <c r="T343" s="3"/>
      <c r="U343" s="3"/>
      <c r="V343" s="67" t="str">
        <f>G343</f>
        <v>ODAC</v>
      </c>
      <c r="W343" s="3"/>
      <c r="X343" s="3"/>
      <c r="Y343" s="3"/>
      <c r="Z343" s="3"/>
    </row>
    <row r="344" spans="1:26" ht="12.75" customHeight="1">
      <c r="A344" s="434"/>
      <c r="B344" s="46" t="s">
        <v>355</v>
      </c>
      <c r="C344" s="46" t="s">
        <v>356</v>
      </c>
      <c r="D344" s="46" t="s">
        <v>358</v>
      </c>
      <c r="E344" s="376" t="s">
        <v>359</v>
      </c>
      <c r="F344" s="377"/>
      <c r="G344" s="374"/>
      <c r="H344" s="336"/>
      <c r="I344" s="373"/>
      <c r="J344" s="47" t="s">
        <v>395</v>
      </c>
      <c r="K344" s="64"/>
      <c r="L344" s="64" t="s">
        <v>354</v>
      </c>
      <c r="M344" s="65">
        <v>404</v>
      </c>
      <c r="N344" s="35"/>
      <c r="O344" s="3"/>
      <c r="P344" s="3"/>
      <c r="Q344" s="3"/>
      <c r="R344" s="3"/>
      <c r="S344" s="3"/>
      <c r="T344" s="3"/>
      <c r="U344" s="3"/>
      <c r="V344" s="67"/>
      <c r="W344" s="3"/>
      <c r="X344" s="3"/>
      <c r="Y344" s="3"/>
      <c r="Z344" s="3"/>
    </row>
    <row r="345" spans="1:26" ht="12.75" customHeight="1">
      <c r="A345" s="435"/>
      <c r="B345" s="36" t="s">
        <v>839</v>
      </c>
      <c r="C345" s="36" t="s">
        <v>1307</v>
      </c>
      <c r="D345" s="68">
        <v>43850</v>
      </c>
      <c r="E345" s="69" t="s">
        <v>365</v>
      </c>
      <c r="F345" s="70" t="s">
        <v>1308</v>
      </c>
      <c r="G345" s="367"/>
      <c r="H345" s="368"/>
      <c r="I345" s="369"/>
      <c r="J345" s="47"/>
      <c r="K345" s="64"/>
      <c r="L345" s="64"/>
      <c r="M345" s="65"/>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t="s">
        <v>1309</v>
      </c>
      <c r="C347" s="36" t="s">
        <v>1310</v>
      </c>
      <c r="D347" s="38">
        <v>43916</v>
      </c>
      <c r="E347" s="36"/>
      <c r="F347" s="36" t="s">
        <v>1189</v>
      </c>
      <c r="G347" s="372" t="s">
        <v>952</v>
      </c>
      <c r="H347" s="336"/>
      <c r="I347" s="373"/>
      <c r="J347" s="61" t="s">
        <v>899</v>
      </c>
      <c r="K347" s="61"/>
      <c r="L347" s="61" t="s">
        <v>354</v>
      </c>
      <c r="M347" s="62">
        <v>885</v>
      </c>
      <c r="N347" s="35"/>
      <c r="O347" s="3"/>
      <c r="P347" s="3"/>
      <c r="Q347" s="3"/>
      <c r="R347" s="3"/>
      <c r="S347" s="3"/>
      <c r="T347" s="3"/>
      <c r="U347" s="3"/>
      <c r="V347" s="67" t="str">
        <f>G347</f>
        <v>Geneva Foundation</v>
      </c>
      <c r="W347" s="3"/>
      <c r="X347" s="3"/>
      <c r="Y347" s="3"/>
      <c r="Z347" s="3"/>
    </row>
    <row r="348" spans="1:26" ht="12.75" customHeight="1">
      <c r="A348" s="434"/>
      <c r="B348" s="46" t="s">
        <v>355</v>
      </c>
      <c r="C348" s="46" t="s">
        <v>356</v>
      </c>
      <c r="D348" s="46" t="s">
        <v>358</v>
      </c>
      <c r="E348" s="376" t="s">
        <v>359</v>
      </c>
      <c r="F348" s="377"/>
      <c r="G348" s="374"/>
      <c r="H348" s="336"/>
      <c r="I348" s="373"/>
      <c r="J348" s="47" t="s">
        <v>395</v>
      </c>
      <c r="K348" s="64"/>
      <c r="L348" s="64" t="s">
        <v>354</v>
      </c>
      <c r="M348" s="65">
        <v>880</v>
      </c>
      <c r="N348" s="35"/>
      <c r="O348" s="3"/>
      <c r="P348" s="3"/>
      <c r="Q348" s="3"/>
      <c r="R348" s="3"/>
      <c r="S348" s="3"/>
      <c r="T348" s="3"/>
      <c r="U348" s="3"/>
      <c r="V348" s="67"/>
      <c r="W348" s="3"/>
      <c r="X348" s="3"/>
      <c r="Y348" s="3"/>
      <c r="Z348" s="3"/>
    </row>
    <row r="349" spans="1:26" ht="12.75" customHeight="1">
      <c r="A349" s="435"/>
      <c r="B349" s="36" t="s">
        <v>839</v>
      </c>
      <c r="C349" s="36" t="s">
        <v>1311</v>
      </c>
      <c r="D349" s="68">
        <v>43919</v>
      </c>
      <c r="E349" s="69" t="s">
        <v>365</v>
      </c>
      <c r="F349" s="70" t="s">
        <v>1312</v>
      </c>
      <c r="G349" s="367"/>
      <c r="H349" s="368"/>
      <c r="I349" s="369"/>
      <c r="J349" s="47" t="s">
        <v>976</v>
      </c>
      <c r="K349" s="64"/>
      <c r="L349" s="64" t="s">
        <v>354</v>
      </c>
      <c r="M349" s="65">
        <v>807</v>
      </c>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t="s">
        <v>1313</v>
      </c>
      <c r="C351" s="36" t="s">
        <v>1197</v>
      </c>
      <c r="D351" s="38">
        <v>43776</v>
      </c>
      <c r="E351" s="36"/>
      <c r="F351" s="36" t="s">
        <v>1199</v>
      </c>
      <c r="G351" s="372" t="s">
        <v>1200</v>
      </c>
      <c r="H351" s="336"/>
      <c r="I351" s="373"/>
      <c r="J351" s="61" t="s">
        <v>1314</v>
      </c>
      <c r="K351" s="61"/>
      <c r="L351" s="61" t="s">
        <v>354</v>
      </c>
      <c r="M351" s="65">
        <v>192</v>
      </c>
      <c r="N351" s="35"/>
      <c r="O351" s="3"/>
      <c r="P351" s="3"/>
      <c r="Q351" s="3"/>
      <c r="R351" s="3"/>
      <c r="S351" s="3"/>
      <c r="T351" s="3"/>
      <c r="U351" s="3"/>
      <c r="V351" s="67" t="str">
        <f>G351</f>
        <v>SDEF</v>
      </c>
      <c r="W351" s="3"/>
      <c r="X351" s="3"/>
      <c r="Y351" s="3"/>
      <c r="Z351" s="3"/>
    </row>
    <row r="352" spans="1:26" ht="12.75" customHeight="1">
      <c r="A352" s="434"/>
      <c r="B352" s="46" t="s">
        <v>355</v>
      </c>
      <c r="C352" s="46" t="s">
        <v>356</v>
      </c>
      <c r="D352" s="46" t="s">
        <v>358</v>
      </c>
      <c r="E352" s="376" t="s">
        <v>359</v>
      </c>
      <c r="F352" s="377"/>
      <c r="G352" s="374"/>
      <c r="H352" s="336"/>
      <c r="I352" s="373"/>
      <c r="J352" s="47" t="s">
        <v>395</v>
      </c>
      <c r="K352" s="64"/>
      <c r="L352" s="64" t="s">
        <v>354</v>
      </c>
      <c r="M352" s="65">
        <v>255</v>
      </c>
      <c r="N352" s="35"/>
      <c r="O352" s="3"/>
      <c r="P352" s="3"/>
      <c r="Q352" s="3"/>
      <c r="R352" s="3"/>
      <c r="S352" s="3"/>
      <c r="T352" s="3"/>
      <c r="U352" s="3"/>
      <c r="V352" s="67"/>
      <c r="W352" s="3"/>
      <c r="X352" s="3"/>
      <c r="Y352" s="3"/>
      <c r="Z352" s="3"/>
    </row>
    <row r="353" spans="1:26" ht="12.75" customHeight="1">
      <c r="A353" s="435"/>
      <c r="B353" s="36" t="s">
        <v>839</v>
      </c>
      <c r="C353" s="36" t="s">
        <v>1315</v>
      </c>
      <c r="D353" s="68">
        <v>43778</v>
      </c>
      <c r="E353" s="69" t="s">
        <v>365</v>
      </c>
      <c r="F353" s="70" t="s">
        <v>1203</v>
      </c>
      <c r="G353" s="367"/>
      <c r="H353" s="368"/>
      <c r="I353" s="369"/>
      <c r="J353" s="47" t="s">
        <v>367</v>
      </c>
      <c r="K353" s="64"/>
      <c r="L353" s="64" t="s">
        <v>354</v>
      </c>
      <c r="M353" s="65">
        <v>153</v>
      </c>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t="s">
        <v>1316</v>
      </c>
      <c r="C355" s="36" t="s">
        <v>1310</v>
      </c>
      <c r="D355" s="38">
        <v>43748</v>
      </c>
      <c r="E355" s="36"/>
      <c r="F355" s="36" t="s">
        <v>1189</v>
      </c>
      <c r="G355" s="372" t="s">
        <v>952</v>
      </c>
      <c r="H355" s="336"/>
      <c r="I355" s="373"/>
      <c r="J355" s="61" t="s">
        <v>396</v>
      </c>
      <c r="K355" s="61"/>
      <c r="L355" s="61" t="s">
        <v>354</v>
      </c>
      <c r="M355" s="65">
        <v>625</v>
      </c>
      <c r="N355" s="35"/>
      <c r="O355" s="3"/>
      <c r="P355" s="3"/>
      <c r="Q355" s="3"/>
      <c r="R355" s="3"/>
      <c r="S355" s="3"/>
      <c r="T355" s="3"/>
      <c r="U355" s="3"/>
      <c r="V355" s="67" t="str">
        <f>G355</f>
        <v>Geneva Foundation</v>
      </c>
      <c r="W355" s="3"/>
      <c r="X355" s="3"/>
      <c r="Y355" s="3"/>
      <c r="Z355" s="3"/>
    </row>
    <row r="356" spans="1:26" ht="12.75" customHeight="1">
      <c r="A356" s="434"/>
      <c r="B356" s="46" t="s">
        <v>355</v>
      </c>
      <c r="C356" s="46" t="s">
        <v>356</v>
      </c>
      <c r="D356" s="46" t="s">
        <v>358</v>
      </c>
      <c r="E356" s="376" t="s">
        <v>359</v>
      </c>
      <c r="F356" s="377"/>
      <c r="G356" s="374"/>
      <c r="H356" s="336"/>
      <c r="I356" s="373"/>
      <c r="J356" s="47" t="s">
        <v>395</v>
      </c>
      <c r="K356" s="64"/>
      <c r="L356" s="64" t="s">
        <v>354</v>
      </c>
      <c r="M356" s="65">
        <v>520</v>
      </c>
      <c r="N356" s="35"/>
      <c r="O356" s="3"/>
      <c r="P356" s="3"/>
      <c r="Q356" s="3"/>
      <c r="R356" s="3"/>
      <c r="S356" s="3"/>
      <c r="T356" s="3"/>
      <c r="U356" s="3"/>
      <c r="V356" s="67"/>
      <c r="W356" s="3"/>
      <c r="X356" s="3"/>
      <c r="Y356" s="3"/>
      <c r="Z356" s="3"/>
    </row>
    <row r="357" spans="1:26" ht="12.75" customHeight="1">
      <c r="A357" s="435"/>
      <c r="B357" s="36" t="s">
        <v>839</v>
      </c>
      <c r="C357" s="36" t="s">
        <v>952</v>
      </c>
      <c r="D357" s="68">
        <v>43751</v>
      </c>
      <c r="E357" s="69" t="s">
        <v>365</v>
      </c>
      <c r="F357" s="70" t="s">
        <v>1317</v>
      </c>
      <c r="G357" s="367"/>
      <c r="H357" s="368"/>
      <c r="I357" s="369"/>
      <c r="J357" s="47" t="s">
        <v>911</v>
      </c>
      <c r="K357" s="64"/>
      <c r="L357" s="64" t="s">
        <v>354</v>
      </c>
      <c r="M357" s="65">
        <v>195</v>
      </c>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t="s">
        <v>1316</v>
      </c>
      <c r="C359" s="36" t="s">
        <v>1318</v>
      </c>
      <c r="D359" s="38">
        <v>43784</v>
      </c>
      <c r="E359" s="36"/>
      <c r="F359" s="36" t="s">
        <v>1029</v>
      </c>
      <c r="G359" s="372" t="s">
        <v>1149</v>
      </c>
      <c r="H359" s="336"/>
      <c r="I359" s="373"/>
      <c r="J359" s="61" t="s">
        <v>899</v>
      </c>
      <c r="K359" s="61"/>
      <c r="L359" s="61" t="s">
        <v>354</v>
      </c>
      <c r="M359" s="65">
        <v>550</v>
      </c>
      <c r="N359" s="35"/>
      <c r="O359" s="3"/>
      <c r="P359" s="3"/>
      <c r="Q359" s="3"/>
      <c r="R359" s="3"/>
      <c r="S359" s="3"/>
      <c r="T359" s="3"/>
      <c r="U359" s="3"/>
      <c r="V359" s="67" t="str">
        <f>G359</f>
        <v>Stryker</v>
      </c>
      <c r="W359" s="3"/>
      <c r="X359" s="3"/>
      <c r="Y359" s="3"/>
      <c r="Z359" s="3"/>
    </row>
    <row r="360" spans="1:26" ht="12.75" customHeight="1">
      <c r="A360" s="434"/>
      <c r="B360" s="46" t="s">
        <v>355</v>
      </c>
      <c r="C360" s="46" t="s">
        <v>356</v>
      </c>
      <c r="D360" s="46" t="s">
        <v>358</v>
      </c>
      <c r="E360" s="376" t="s">
        <v>359</v>
      </c>
      <c r="F360" s="377"/>
      <c r="G360" s="374"/>
      <c r="H360" s="336"/>
      <c r="I360" s="373"/>
      <c r="J360" s="47" t="s">
        <v>395</v>
      </c>
      <c r="K360" s="64"/>
      <c r="L360" s="64" t="s">
        <v>354</v>
      </c>
      <c r="M360" s="65">
        <v>550</v>
      </c>
      <c r="N360" s="35"/>
      <c r="O360" s="3"/>
      <c r="P360" s="3"/>
      <c r="Q360" s="3"/>
      <c r="R360" s="3"/>
      <c r="S360" s="3"/>
      <c r="T360" s="3"/>
      <c r="U360" s="3"/>
      <c r="V360" s="67"/>
      <c r="W360" s="3"/>
      <c r="X360" s="3"/>
      <c r="Y360" s="3"/>
      <c r="Z360" s="3"/>
    </row>
    <row r="361" spans="1:26" ht="12.75" customHeight="1">
      <c r="A361" s="435"/>
      <c r="B361" s="36" t="s">
        <v>839</v>
      </c>
      <c r="C361" s="36" t="s">
        <v>1149</v>
      </c>
      <c r="D361" s="68">
        <v>43785</v>
      </c>
      <c r="E361" s="69" t="s">
        <v>365</v>
      </c>
      <c r="F361" s="70" t="s">
        <v>999</v>
      </c>
      <c r="G361" s="367"/>
      <c r="H361" s="368"/>
      <c r="I361" s="369"/>
      <c r="J361" s="47" t="s">
        <v>367</v>
      </c>
      <c r="K361" s="64"/>
      <c r="L361" s="64" t="s">
        <v>354</v>
      </c>
      <c r="M361" s="65">
        <v>275</v>
      </c>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t="s">
        <v>1319</v>
      </c>
      <c r="C363" s="36" t="s">
        <v>1320</v>
      </c>
      <c r="D363" s="38">
        <v>43865</v>
      </c>
      <c r="E363" s="36"/>
      <c r="F363" s="36" t="s">
        <v>649</v>
      </c>
      <c r="G363" s="372" t="s">
        <v>1321</v>
      </c>
      <c r="H363" s="336"/>
      <c r="I363" s="373"/>
      <c r="J363" s="61" t="s">
        <v>899</v>
      </c>
      <c r="K363" s="61"/>
      <c r="L363" s="61" t="s">
        <v>354</v>
      </c>
      <c r="M363" s="65">
        <v>212</v>
      </c>
      <c r="N363" s="35"/>
      <c r="O363" s="3"/>
      <c r="P363" s="3"/>
      <c r="Q363" s="3"/>
      <c r="R363" s="3"/>
      <c r="S363" s="3"/>
      <c r="T363" s="3"/>
      <c r="U363" s="3"/>
      <c r="V363" s="67" t="str">
        <f>G363</f>
        <v>Rady Children's Hospital</v>
      </c>
      <c r="W363" s="3"/>
      <c r="X363" s="3"/>
      <c r="Y363" s="3"/>
      <c r="Z363" s="3"/>
    </row>
    <row r="364" spans="1:26" ht="12.75" customHeight="1">
      <c r="A364" s="434"/>
      <c r="B364" s="46" t="s">
        <v>355</v>
      </c>
      <c r="C364" s="46" t="s">
        <v>356</v>
      </c>
      <c r="D364" s="46" t="s">
        <v>358</v>
      </c>
      <c r="E364" s="376" t="s">
        <v>359</v>
      </c>
      <c r="F364" s="377"/>
      <c r="G364" s="374"/>
      <c r="H364" s="336"/>
      <c r="I364" s="373"/>
      <c r="J364" s="47" t="s">
        <v>395</v>
      </c>
      <c r="K364" s="64"/>
      <c r="L364" s="64" t="s">
        <v>354</v>
      </c>
      <c r="M364" s="65">
        <v>940</v>
      </c>
      <c r="N364" s="35"/>
      <c r="O364" s="3"/>
      <c r="P364" s="3"/>
      <c r="Q364" s="3"/>
      <c r="R364" s="3"/>
      <c r="S364" s="3"/>
      <c r="T364" s="3"/>
      <c r="U364" s="3"/>
      <c r="V364" s="67"/>
      <c r="W364" s="3"/>
      <c r="X364" s="3"/>
      <c r="Y364" s="3"/>
      <c r="Z364" s="3"/>
    </row>
    <row r="365" spans="1:26" ht="12.75" customHeight="1">
      <c r="A365" s="435"/>
      <c r="B365" s="36" t="s">
        <v>839</v>
      </c>
      <c r="C365" s="36" t="s">
        <v>1320</v>
      </c>
      <c r="D365" s="68">
        <v>43867</v>
      </c>
      <c r="E365" s="69" t="s">
        <v>365</v>
      </c>
      <c r="F365" s="70" t="s">
        <v>1322</v>
      </c>
      <c r="G365" s="367"/>
      <c r="H365" s="368"/>
      <c r="I365" s="369"/>
      <c r="J365" s="47" t="s">
        <v>911</v>
      </c>
      <c r="K365" s="64"/>
      <c r="L365" s="64" t="s">
        <v>354</v>
      </c>
      <c r="M365" s="65">
        <v>270</v>
      </c>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t="s">
        <v>1323</v>
      </c>
      <c r="C367" s="36" t="s">
        <v>1324</v>
      </c>
      <c r="D367" s="38">
        <v>43761</v>
      </c>
      <c r="E367" s="36"/>
      <c r="F367" s="36" t="s">
        <v>1098</v>
      </c>
      <c r="G367" s="372" t="s">
        <v>1325</v>
      </c>
      <c r="H367" s="336"/>
      <c r="I367" s="373"/>
      <c r="J367" s="61" t="s">
        <v>396</v>
      </c>
      <c r="K367" s="61"/>
      <c r="L367" s="61" t="s">
        <v>354</v>
      </c>
      <c r="M367" s="65">
        <v>450</v>
      </c>
      <c r="N367" s="35"/>
      <c r="O367" s="3"/>
      <c r="P367" s="3"/>
      <c r="Q367" s="3"/>
      <c r="R367" s="3"/>
      <c r="S367" s="3"/>
      <c r="T367" s="3"/>
      <c r="U367" s="3"/>
      <c r="V367" s="67" t="str">
        <f>G367</f>
        <v>Vindico</v>
      </c>
      <c r="W367" s="3"/>
      <c r="X367" s="3"/>
      <c r="Y367" s="3"/>
      <c r="Z367" s="3"/>
    </row>
    <row r="368" spans="1:26" ht="12.75" customHeight="1">
      <c r="A368" s="434"/>
      <c r="B368" s="46" t="s">
        <v>355</v>
      </c>
      <c r="C368" s="46" t="s">
        <v>356</v>
      </c>
      <c r="D368" s="46" t="s">
        <v>358</v>
      </c>
      <c r="E368" s="376" t="s">
        <v>359</v>
      </c>
      <c r="F368" s="377"/>
      <c r="G368" s="374"/>
      <c r="H368" s="336"/>
      <c r="I368" s="373"/>
      <c r="J368" s="47" t="s">
        <v>395</v>
      </c>
      <c r="K368" s="64"/>
      <c r="L368" s="64" t="s">
        <v>354</v>
      </c>
      <c r="M368" s="65">
        <v>235</v>
      </c>
      <c r="N368" s="35"/>
      <c r="O368" s="3"/>
      <c r="P368" s="3"/>
      <c r="Q368" s="3"/>
      <c r="R368" s="3"/>
      <c r="S368" s="3"/>
      <c r="T368" s="3"/>
      <c r="U368" s="3"/>
      <c r="V368" s="67"/>
      <c r="W368" s="3"/>
      <c r="X368" s="3"/>
      <c r="Y368" s="3"/>
      <c r="Z368" s="3"/>
    </row>
    <row r="369" spans="1:26" ht="12.75" customHeight="1">
      <c r="A369" s="435"/>
      <c r="B369" s="36" t="s">
        <v>839</v>
      </c>
      <c r="C369" s="36" t="s">
        <v>1325</v>
      </c>
      <c r="D369" s="68">
        <v>43762</v>
      </c>
      <c r="E369" s="69" t="s">
        <v>365</v>
      </c>
      <c r="F369" s="70" t="s">
        <v>1326</v>
      </c>
      <c r="G369" s="367"/>
      <c r="H369" s="368"/>
      <c r="I369" s="369"/>
      <c r="J369" s="47" t="s">
        <v>367</v>
      </c>
      <c r="K369" s="64"/>
      <c r="L369" s="64" t="s">
        <v>354</v>
      </c>
      <c r="M369" s="65">
        <v>400</v>
      </c>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t="s">
        <v>1327</v>
      </c>
      <c r="C371" s="36" t="s">
        <v>1328</v>
      </c>
      <c r="D371" s="38">
        <v>43763</v>
      </c>
      <c r="E371" s="36"/>
      <c r="F371" s="36" t="s">
        <v>837</v>
      </c>
      <c r="G371" s="372" t="s">
        <v>1329</v>
      </c>
      <c r="H371" s="336"/>
      <c r="I371" s="373"/>
      <c r="J371" s="61" t="s">
        <v>899</v>
      </c>
      <c r="K371" s="61"/>
      <c r="L371" s="61" t="s">
        <v>354</v>
      </c>
      <c r="M371" s="65">
        <v>846</v>
      </c>
      <c r="N371" s="35"/>
      <c r="O371" s="3"/>
      <c r="P371" s="3"/>
      <c r="Q371" s="3"/>
      <c r="R371" s="3"/>
      <c r="S371" s="3"/>
      <c r="T371" s="3"/>
      <c r="U371" s="3"/>
      <c r="V371" s="67" t="str">
        <f>G371</f>
        <v>AAPUSC</v>
      </c>
      <c r="W371" s="3"/>
      <c r="X371" s="3"/>
      <c r="Y371" s="3"/>
      <c r="Z371" s="3"/>
    </row>
    <row r="372" spans="1:26" ht="12.75" customHeight="1">
      <c r="A372" s="434"/>
      <c r="B372" s="46" t="s">
        <v>355</v>
      </c>
      <c r="C372" s="46" t="s">
        <v>356</v>
      </c>
      <c r="D372" s="46" t="s">
        <v>358</v>
      </c>
      <c r="E372" s="376" t="s">
        <v>359</v>
      </c>
      <c r="F372" s="377"/>
      <c r="G372" s="374"/>
      <c r="H372" s="336"/>
      <c r="I372" s="373"/>
      <c r="J372" s="47" t="s">
        <v>395</v>
      </c>
      <c r="K372" s="64"/>
      <c r="L372" s="64" t="s">
        <v>354</v>
      </c>
      <c r="M372" s="65">
        <v>600</v>
      </c>
      <c r="N372" s="35"/>
      <c r="O372" s="3"/>
      <c r="P372" s="3"/>
      <c r="Q372" s="3"/>
      <c r="R372" s="3"/>
      <c r="S372" s="3"/>
      <c r="T372" s="3"/>
      <c r="U372" s="3"/>
      <c r="V372" s="67"/>
      <c r="W372" s="3"/>
      <c r="X372" s="3"/>
      <c r="Y372" s="3"/>
      <c r="Z372" s="3"/>
    </row>
    <row r="373" spans="1:26" ht="12.75" customHeight="1">
      <c r="A373" s="435"/>
      <c r="B373" s="36" t="s">
        <v>839</v>
      </c>
      <c r="C373" s="36" t="s">
        <v>1329</v>
      </c>
      <c r="D373" s="38">
        <v>43767</v>
      </c>
      <c r="E373" s="69" t="s">
        <v>365</v>
      </c>
      <c r="F373" s="70" t="s">
        <v>841</v>
      </c>
      <c r="G373" s="367"/>
      <c r="H373" s="368"/>
      <c r="I373" s="369"/>
      <c r="J373" s="47" t="s">
        <v>976</v>
      </c>
      <c r="K373" s="64"/>
      <c r="L373" s="64" t="s">
        <v>354</v>
      </c>
      <c r="M373" s="65">
        <v>588</v>
      </c>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t="s">
        <v>1330</v>
      </c>
      <c r="C375" s="36" t="s">
        <v>1197</v>
      </c>
      <c r="D375" s="38">
        <v>43776</v>
      </c>
      <c r="E375" s="36"/>
      <c r="F375" s="36" t="s">
        <v>1199</v>
      </c>
      <c r="G375" s="372" t="s">
        <v>1200</v>
      </c>
      <c r="H375" s="336"/>
      <c r="I375" s="373"/>
      <c r="J375" s="61" t="s">
        <v>396</v>
      </c>
      <c r="K375" s="61"/>
      <c r="L375" s="61" t="s">
        <v>354</v>
      </c>
      <c r="M375" s="65">
        <v>192</v>
      </c>
      <c r="N375" s="35"/>
      <c r="O375" s="3"/>
      <c r="P375" s="3"/>
      <c r="Q375" s="3"/>
      <c r="R375" s="3"/>
      <c r="S375" s="3"/>
      <c r="T375" s="3"/>
      <c r="U375" s="3"/>
      <c r="V375" s="67" t="str">
        <f>G375</f>
        <v>SDEF</v>
      </c>
      <c r="W375" s="3"/>
      <c r="X375" s="3"/>
      <c r="Y375" s="3"/>
      <c r="Z375" s="3"/>
    </row>
    <row r="376" spans="1:26" ht="12.75" customHeight="1">
      <c r="A376" s="434"/>
      <c r="B376" s="46" t="s">
        <v>355</v>
      </c>
      <c r="C376" s="46" t="s">
        <v>356</v>
      </c>
      <c r="D376" s="46" t="s">
        <v>358</v>
      </c>
      <c r="E376" s="376" t="s">
        <v>359</v>
      </c>
      <c r="F376" s="377"/>
      <c r="G376" s="374"/>
      <c r="H376" s="336"/>
      <c r="I376" s="373"/>
      <c r="J376" s="47" t="s">
        <v>395</v>
      </c>
      <c r="K376" s="64"/>
      <c r="L376" s="64" t="s">
        <v>354</v>
      </c>
      <c r="M376" s="65">
        <v>255</v>
      </c>
      <c r="N376" s="35"/>
      <c r="O376" s="3"/>
      <c r="P376" s="3"/>
      <c r="Q376" s="3"/>
      <c r="R376" s="3"/>
      <c r="S376" s="3"/>
      <c r="T376" s="3"/>
      <c r="U376" s="3"/>
      <c r="V376" s="67"/>
      <c r="W376" s="3"/>
      <c r="X376" s="3"/>
      <c r="Y376" s="3"/>
      <c r="Z376" s="3"/>
    </row>
    <row r="377" spans="1:26" ht="12.75" customHeight="1">
      <c r="A377" s="435"/>
      <c r="B377" s="36" t="s">
        <v>839</v>
      </c>
      <c r="C377" s="36" t="s">
        <v>1200</v>
      </c>
      <c r="D377" s="68">
        <v>43778</v>
      </c>
      <c r="E377" s="69" t="s">
        <v>365</v>
      </c>
      <c r="F377" s="70" t="s">
        <v>1203</v>
      </c>
      <c r="G377" s="367"/>
      <c r="H377" s="368"/>
      <c r="I377" s="369"/>
      <c r="J377" s="47" t="s">
        <v>367</v>
      </c>
      <c r="K377" s="64"/>
      <c r="L377" s="64" t="s">
        <v>354</v>
      </c>
      <c r="M377" s="65">
        <v>153</v>
      </c>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t="s">
        <v>1331</v>
      </c>
      <c r="C379" s="36" t="s">
        <v>1332</v>
      </c>
      <c r="D379" s="38">
        <v>43917</v>
      </c>
      <c r="E379" s="36"/>
      <c r="F379" s="36" t="s">
        <v>885</v>
      </c>
      <c r="G379" s="372" t="s">
        <v>988</v>
      </c>
      <c r="H379" s="336"/>
      <c r="I379" s="373"/>
      <c r="J379" s="61" t="s">
        <v>396</v>
      </c>
      <c r="K379" s="61"/>
      <c r="L379" s="61" t="s">
        <v>354</v>
      </c>
      <c r="M379" s="62">
        <v>375</v>
      </c>
      <c r="N379" s="35"/>
      <c r="O379" s="3"/>
      <c r="P379" s="3"/>
      <c r="Q379" s="3"/>
      <c r="R379" s="3"/>
      <c r="S379" s="3"/>
      <c r="T379" s="3"/>
      <c r="U379" s="3"/>
      <c r="V379" s="67" t="str">
        <f>G379</f>
        <v>Henry M. Jackson Foundation</v>
      </c>
      <c r="W379" s="3"/>
      <c r="X379" s="3"/>
      <c r="Y379" s="3"/>
      <c r="Z379" s="3"/>
    </row>
    <row r="380" spans="1:26" ht="12.75" customHeight="1">
      <c r="A380" s="434"/>
      <c r="B380" s="46" t="s">
        <v>355</v>
      </c>
      <c r="C380" s="46" t="s">
        <v>356</v>
      </c>
      <c r="D380" s="46" t="s">
        <v>358</v>
      </c>
      <c r="E380" s="376" t="s">
        <v>359</v>
      </c>
      <c r="F380" s="377"/>
      <c r="G380" s="374"/>
      <c r="H380" s="336"/>
      <c r="I380" s="373"/>
      <c r="J380" s="47" t="s">
        <v>395</v>
      </c>
      <c r="K380" s="64"/>
      <c r="L380" s="64" t="s">
        <v>354</v>
      </c>
      <c r="M380" s="65">
        <v>375</v>
      </c>
      <c r="N380" s="35"/>
      <c r="O380" s="3"/>
      <c r="P380" s="3"/>
      <c r="Q380" s="3"/>
      <c r="R380" s="3"/>
      <c r="S380" s="3"/>
      <c r="T380" s="3"/>
      <c r="U380" s="3"/>
      <c r="V380" s="67"/>
      <c r="W380" s="3"/>
      <c r="X380" s="3"/>
      <c r="Y380" s="3"/>
      <c r="Z380" s="3"/>
    </row>
    <row r="381" spans="1:26" ht="12.75" customHeight="1">
      <c r="A381" s="435"/>
      <c r="B381" s="36" t="s">
        <v>839</v>
      </c>
      <c r="C381" s="36" t="s">
        <v>1055</v>
      </c>
      <c r="D381" s="68">
        <v>43920</v>
      </c>
      <c r="E381" s="69" t="s">
        <v>365</v>
      </c>
      <c r="F381" s="70" t="s">
        <v>1333</v>
      </c>
      <c r="G381" s="367"/>
      <c r="H381" s="368"/>
      <c r="I381" s="369"/>
      <c r="J381" s="47" t="s">
        <v>1091</v>
      </c>
      <c r="K381" s="64"/>
      <c r="L381" s="64" t="s">
        <v>354</v>
      </c>
      <c r="M381" s="65">
        <v>299</v>
      </c>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t="s">
        <v>1334</v>
      </c>
      <c r="C383" s="36" t="s">
        <v>1197</v>
      </c>
      <c r="D383" s="38">
        <v>43776</v>
      </c>
      <c r="E383" s="36"/>
      <c r="F383" s="36" t="s">
        <v>1199</v>
      </c>
      <c r="G383" s="372" t="s">
        <v>1200</v>
      </c>
      <c r="H383" s="336"/>
      <c r="I383" s="373"/>
      <c r="J383" s="61" t="s">
        <v>396</v>
      </c>
      <c r="K383" s="61"/>
      <c r="L383" s="61" t="s">
        <v>354</v>
      </c>
      <c r="M383" s="62">
        <v>192</v>
      </c>
      <c r="N383" s="35"/>
      <c r="O383" s="3"/>
      <c r="P383" s="3"/>
      <c r="Q383" s="3"/>
      <c r="R383" s="3"/>
      <c r="S383" s="3"/>
      <c r="T383" s="3"/>
      <c r="U383" s="3"/>
      <c r="V383" s="67" t="str">
        <f>G383</f>
        <v>SDEF</v>
      </c>
      <c r="W383" s="3"/>
      <c r="X383" s="3"/>
      <c r="Y383" s="3"/>
      <c r="Z383" s="3"/>
    </row>
    <row r="384" spans="1:26" ht="12.75" customHeight="1">
      <c r="A384" s="434"/>
      <c r="B384" s="46" t="s">
        <v>355</v>
      </c>
      <c r="C384" s="46" t="s">
        <v>356</v>
      </c>
      <c r="D384" s="46" t="s">
        <v>358</v>
      </c>
      <c r="E384" s="376" t="s">
        <v>359</v>
      </c>
      <c r="F384" s="377"/>
      <c r="G384" s="374"/>
      <c r="H384" s="336"/>
      <c r="I384" s="373"/>
      <c r="J384" s="47" t="s">
        <v>395</v>
      </c>
      <c r="K384" s="64"/>
      <c r="L384" s="64" t="s">
        <v>354</v>
      </c>
      <c r="M384" s="65">
        <v>255</v>
      </c>
      <c r="N384" s="35"/>
      <c r="O384" s="3"/>
      <c r="P384" s="3"/>
      <c r="Q384" s="3"/>
      <c r="R384" s="3"/>
      <c r="S384" s="3"/>
      <c r="T384" s="3"/>
      <c r="U384" s="3"/>
      <c r="V384" s="67"/>
      <c r="W384" s="3"/>
      <c r="X384" s="3"/>
      <c r="Y384" s="3"/>
      <c r="Z384" s="3"/>
    </row>
    <row r="385" spans="1:26" ht="12.75" customHeight="1">
      <c r="A385" s="435"/>
      <c r="B385" s="36" t="s">
        <v>839</v>
      </c>
      <c r="C385" s="36" t="s">
        <v>1200</v>
      </c>
      <c r="D385" s="68">
        <v>43778</v>
      </c>
      <c r="E385" s="69" t="s">
        <v>365</v>
      </c>
      <c r="F385" s="70" t="s">
        <v>1203</v>
      </c>
      <c r="G385" s="367"/>
      <c r="H385" s="368"/>
      <c r="I385" s="369"/>
      <c r="J385" s="47" t="s">
        <v>367</v>
      </c>
      <c r="K385" s="64"/>
      <c r="L385" s="64" t="s">
        <v>354</v>
      </c>
      <c r="M385" s="65">
        <v>153</v>
      </c>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t="s">
        <v>1335</v>
      </c>
      <c r="C387" s="36" t="s">
        <v>1026</v>
      </c>
      <c r="D387" s="38">
        <v>43891</v>
      </c>
      <c r="E387" s="36"/>
      <c r="F387" s="36" t="s">
        <v>1025</v>
      </c>
      <c r="G387" s="372" t="s">
        <v>1026</v>
      </c>
      <c r="H387" s="336"/>
      <c r="I387" s="373"/>
      <c r="J387" s="61" t="s">
        <v>396</v>
      </c>
      <c r="K387" s="61"/>
      <c r="L387" s="61" t="s">
        <v>354</v>
      </c>
      <c r="M387" s="62">
        <v>600</v>
      </c>
      <c r="N387" s="35"/>
      <c r="O387" s="3"/>
      <c r="P387" s="3"/>
      <c r="Q387" s="3"/>
      <c r="R387" s="3"/>
      <c r="S387" s="3"/>
      <c r="T387" s="3"/>
      <c r="U387" s="3"/>
      <c r="V387" s="67" t="str">
        <f>G387</f>
        <v>Vail Veterans</v>
      </c>
      <c r="W387" s="3"/>
      <c r="X387" s="3"/>
      <c r="Y387" s="3"/>
      <c r="Z387" s="3"/>
    </row>
    <row r="388" spans="1:26" ht="12.75" customHeight="1">
      <c r="A388" s="434"/>
      <c r="B388" s="46" t="s">
        <v>355</v>
      </c>
      <c r="C388" s="46" t="s">
        <v>356</v>
      </c>
      <c r="D388" s="46" t="s">
        <v>358</v>
      </c>
      <c r="E388" s="376" t="s">
        <v>359</v>
      </c>
      <c r="F388" s="377"/>
      <c r="G388" s="374"/>
      <c r="H388" s="336"/>
      <c r="I388" s="373"/>
      <c r="J388" s="47" t="s">
        <v>395</v>
      </c>
      <c r="K388" s="64"/>
      <c r="L388" s="64" t="s">
        <v>354</v>
      </c>
      <c r="M388" s="65">
        <v>500</v>
      </c>
      <c r="N388" s="35"/>
      <c r="O388" s="3"/>
      <c r="P388" s="3"/>
      <c r="Q388" s="3"/>
      <c r="R388" s="3"/>
      <c r="S388" s="3"/>
      <c r="T388" s="3"/>
      <c r="U388" s="3"/>
      <c r="V388" s="67"/>
      <c r="W388" s="3"/>
      <c r="X388" s="3"/>
      <c r="Y388" s="3"/>
      <c r="Z388" s="3"/>
    </row>
    <row r="389" spans="1:26" ht="12.75" customHeight="1">
      <c r="A389" s="435"/>
      <c r="B389" s="36" t="s">
        <v>1031</v>
      </c>
      <c r="C389" s="36" t="s">
        <v>1026</v>
      </c>
      <c r="D389" s="68">
        <v>43896</v>
      </c>
      <c r="E389" s="69" t="s">
        <v>365</v>
      </c>
      <c r="F389" s="70" t="s">
        <v>1336</v>
      </c>
      <c r="G389" s="367"/>
      <c r="H389" s="368"/>
      <c r="I389" s="369"/>
      <c r="J389" s="47" t="s">
        <v>976</v>
      </c>
      <c r="K389" s="64"/>
      <c r="L389" s="64" t="s">
        <v>354</v>
      </c>
      <c r="M389" s="65">
        <v>350</v>
      </c>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t="s">
        <v>1337</v>
      </c>
      <c r="C391" s="36" t="s">
        <v>1026</v>
      </c>
      <c r="D391" s="38">
        <v>43891</v>
      </c>
      <c r="E391" s="36"/>
      <c r="F391" s="36" t="s">
        <v>1025</v>
      </c>
      <c r="G391" s="372" t="s">
        <v>1026</v>
      </c>
      <c r="H391" s="336"/>
      <c r="I391" s="373"/>
      <c r="J391" s="61" t="s">
        <v>396</v>
      </c>
      <c r="K391" s="61"/>
      <c r="L391" s="61" t="s">
        <v>354</v>
      </c>
      <c r="M391" s="62">
        <v>600</v>
      </c>
      <c r="N391" s="35"/>
      <c r="O391" s="3"/>
      <c r="P391" s="3"/>
      <c r="Q391" s="3"/>
      <c r="R391" s="3"/>
      <c r="S391" s="3"/>
      <c r="T391" s="3"/>
      <c r="U391" s="3"/>
      <c r="V391" s="67" t="str">
        <f>G391</f>
        <v>Vail Veterans</v>
      </c>
      <c r="W391" s="3"/>
      <c r="X391" s="3"/>
      <c r="Y391" s="3"/>
      <c r="Z391" s="3"/>
    </row>
    <row r="392" spans="1:26" ht="12.75" customHeight="1">
      <c r="A392" s="434"/>
      <c r="B392" s="46" t="s">
        <v>355</v>
      </c>
      <c r="C392" s="46" t="s">
        <v>356</v>
      </c>
      <c r="D392" s="46" t="s">
        <v>358</v>
      </c>
      <c r="E392" s="376" t="s">
        <v>359</v>
      </c>
      <c r="F392" s="377"/>
      <c r="G392" s="374"/>
      <c r="H392" s="336"/>
      <c r="I392" s="373"/>
      <c r="J392" s="47" t="s">
        <v>395</v>
      </c>
      <c r="K392" s="64"/>
      <c r="L392" s="64" t="s">
        <v>354</v>
      </c>
      <c r="M392" s="65">
        <v>500</v>
      </c>
      <c r="N392" s="35"/>
      <c r="O392" s="3"/>
      <c r="P392" s="3"/>
      <c r="Q392" s="3"/>
      <c r="R392" s="3"/>
      <c r="S392" s="3"/>
      <c r="T392" s="3"/>
      <c r="U392" s="3"/>
      <c r="V392" s="67"/>
      <c r="W392" s="3"/>
      <c r="X392" s="3"/>
      <c r="Y392" s="3"/>
      <c r="Z392" s="3"/>
    </row>
    <row r="393" spans="1:26" ht="12.75" customHeight="1">
      <c r="A393" s="435"/>
      <c r="B393" s="36" t="s">
        <v>1031</v>
      </c>
      <c r="C393" s="36" t="s">
        <v>1026</v>
      </c>
      <c r="D393" s="68">
        <v>43896</v>
      </c>
      <c r="E393" s="69" t="s">
        <v>365</v>
      </c>
      <c r="F393" s="70" t="s">
        <v>1336</v>
      </c>
      <c r="G393" s="367"/>
      <c r="H393" s="368"/>
      <c r="I393" s="369"/>
      <c r="J393" s="47" t="s">
        <v>976</v>
      </c>
      <c r="K393" s="64"/>
      <c r="L393" s="64" t="s">
        <v>354</v>
      </c>
      <c r="M393" s="65">
        <v>350</v>
      </c>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t="s">
        <v>1338</v>
      </c>
      <c r="C395" s="36" t="s">
        <v>1339</v>
      </c>
      <c r="D395" s="38">
        <v>43808</v>
      </c>
      <c r="E395" s="36"/>
      <c r="F395" s="36" t="s">
        <v>1340</v>
      </c>
      <c r="G395" s="372" t="s">
        <v>1341</v>
      </c>
      <c r="H395" s="336"/>
      <c r="I395" s="373"/>
      <c r="J395" s="61" t="s">
        <v>396</v>
      </c>
      <c r="K395" s="61"/>
      <c r="L395" s="61" t="s">
        <v>354</v>
      </c>
      <c r="M395" s="62">
        <v>290</v>
      </c>
      <c r="N395" s="35"/>
      <c r="O395" s="3"/>
      <c r="P395" s="3"/>
      <c r="Q395" s="3"/>
      <c r="R395" s="3"/>
      <c r="S395" s="3"/>
      <c r="T395" s="3"/>
      <c r="U395" s="3"/>
      <c r="V395" s="67" t="str">
        <f>G395</f>
        <v>Disabled Sports USA</v>
      </c>
      <c r="W395" s="3"/>
      <c r="X395" s="3"/>
      <c r="Y395" s="3"/>
      <c r="Z395" s="3"/>
    </row>
    <row r="396" spans="1:26" ht="12.75" customHeight="1">
      <c r="A396" s="434"/>
      <c r="B396" s="46" t="s">
        <v>355</v>
      </c>
      <c r="C396" s="46" t="s">
        <v>356</v>
      </c>
      <c r="D396" s="46" t="s">
        <v>358</v>
      </c>
      <c r="E396" s="376" t="s">
        <v>359</v>
      </c>
      <c r="F396" s="377"/>
      <c r="G396" s="374"/>
      <c r="H396" s="336"/>
      <c r="I396" s="373"/>
      <c r="J396" s="47" t="s">
        <v>395</v>
      </c>
      <c r="K396" s="64"/>
      <c r="L396" s="64" t="s">
        <v>354</v>
      </c>
      <c r="M396" s="65">
        <v>270</v>
      </c>
      <c r="N396" s="35"/>
      <c r="O396" s="3"/>
      <c r="P396" s="3"/>
      <c r="Q396" s="3"/>
      <c r="R396" s="3"/>
      <c r="S396" s="3"/>
      <c r="T396" s="3"/>
      <c r="U396" s="3"/>
      <c r="V396" s="67"/>
      <c r="W396" s="3"/>
      <c r="X396" s="3"/>
      <c r="Y396" s="3"/>
      <c r="Z396" s="3"/>
    </row>
    <row r="397" spans="1:26" ht="12.75" customHeight="1">
      <c r="A397" s="435"/>
      <c r="B397" s="36" t="s">
        <v>1031</v>
      </c>
      <c r="C397" s="36" t="s">
        <v>1341</v>
      </c>
      <c r="D397" s="68">
        <v>43814</v>
      </c>
      <c r="E397" s="69" t="s">
        <v>365</v>
      </c>
      <c r="F397" s="70" t="s">
        <v>1342</v>
      </c>
      <c r="G397" s="367"/>
      <c r="H397" s="368"/>
      <c r="I397" s="369"/>
      <c r="J397" s="47" t="s">
        <v>976</v>
      </c>
      <c r="K397" s="64"/>
      <c r="L397" s="64" t="s">
        <v>354</v>
      </c>
      <c r="M397" s="65">
        <v>535</v>
      </c>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t="s">
        <v>1343</v>
      </c>
      <c r="C399" s="36" t="s">
        <v>1344</v>
      </c>
      <c r="D399" s="38">
        <v>43940</v>
      </c>
      <c r="E399" s="36"/>
      <c r="F399" s="36" t="s">
        <v>1345</v>
      </c>
      <c r="G399" s="372" t="s">
        <v>988</v>
      </c>
      <c r="H399" s="336"/>
      <c r="I399" s="373"/>
      <c r="J399" s="61" t="s">
        <v>396</v>
      </c>
      <c r="K399" s="61"/>
      <c r="L399" s="61" t="s">
        <v>354</v>
      </c>
      <c r="M399" s="62">
        <v>532</v>
      </c>
      <c r="N399" s="35"/>
      <c r="O399" s="3"/>
      <c r="P399" s="3"/>
      <c r="Q399" s="3"/>
      <c r="R399" s="3"/>
      <c r="S399" s="3"/>
      <c r="T399" s="3"/>
      <c r="U399" s="3"/>
      <c r="V399" s="67" t="str">
        <f>G399</f>
        <v>Henry M. Jackson Foundation</v>
      </c>
      <c r="W399" s="3"/>
      <c r="X399" s="3"/>
      <c r="Y399" s="3"/>
      <c r="Z399" s="3"/>
    </row>
    <row r="400" spans="1:26" ht="12.75" customHeight="1">
      <c r="A400" s="434"/>
      <c r="B400" s="46" t="s">
        <v>355</v>
      </c>
      <c r="C400" s="46" t="s">
        <v>356</v>
      </c>
      <c r="D400" s="46" t="s">
        <v>358</v>
      </c>
      <c r="E400" s="376" t="s">
        <v>359</v>
      </c>
      <c r="F400" s="377"/>
      <c r="G400" s="374"/>
      <c r="H400" s="336"/>
      <c r="I400" s="373"/>
      <c r="J400" s="47" t="s">
        <v>911</v>
      </c>
      <c r="K400" s="64"/>
      <c r="L400" s="64" t="s">
        <v>354</v>
      </c>
      <c r="M400" s="65">
        <v>500</v>
      </c>
      <c r="N400" s="35"/>
      <c r="O400" s="3"/>
      <c r="P400" s="3"/>
      <c r="Q400" s="3"/>
      <c r="R400" s="3"/>
      <c r="S400" s="3"/>
      <c r="T400" s="3"/>
      <c r="U400" s="3"/>
      <c r="V400" s="67"/>
      <c r="W400" s="3"/>
      <c r="X400" s="3"/>
      <c r="Y400" s="3"/>
      <c r="Z400" s="3"/>
    </row>
    <row r="401" spans="1:26" ht="12.75" customHeight="1">
      <c r="A401" s="435"/>
      <c r="B401" s="36" t="s">
        <v>681</v>
      </c>
      <c r="C401" s="36" t="s">
        <v>1055</v>
      </c>
      <c r="D401" s="68">
        <v>43941</v>
      </c>
      <c r="E401" s="69" t="s">
        <v>365</v>
      </c>
      <c r="F401" s="70" t="s">
        <v>1346</v>
      </c>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t="s">
        <v>1347</v>
      </c>
      <c r="C403" s="36" t="s">
        <v>1339</v>
      </c>
      <c r="D403" s="38">
        <v>43808</v>
      </c>
      <c r="E403" s="36"/>
      <c r="F403" s="36" t="s">
        <v>1340</v>
      </c>
      <c r="G403" s="372" t="s">
        <v>1341</v>
      </c>
      <c r="H403" s="336"/>
      <c r="I403" s="373"/>
      <c r="J403" s="61" t="s">
        <v>396</v>
      </c>
      <c r="K403" s="61"/>
      <c r="L403" s="61" t="s">
        <v>354</v>
      </c>
      <c r="M403" s="62">
        <v>290</v>
      </c>
      <c r="N403" s="35"/>
      <c r="O403" s="3"/>
      <c r="P403" s="3"/>
      <c r="Q403" s="3"/>
      <c r="R403" s="3"/>
      <c r="S403" s="3"/>
      <c r="T403" s="3"/>
      <c r="U403" s="3"/>
      <c r="V403" s="67" t="str">
        <f>G403</f>
        <v>Disabled Sports USA</v>
      </c>
      <c r="W403" s="3"/>
      <c r="X403" s="3"/>
      <c r="Y403" s="3"/>
      <c r="Z403" s="3"/>
    </row>
    <row r="404" spans="1:26" ht="12.75" customHeight="1">
      <c r="A404" s="434"/>
      <c r="B404" s="46" t="s">
        <v>355</v>
      </c>
      <c r="C404" s="46" t="s">
        <v>356</v>
      </c>
      <c r="D404" s="46" t="s">
        <v>358</v>
      </c>
      <c r="E404" s="376" t="s">
        <v>359</v>
      </c>
      <c r="F404" s="377"/>
      <c r="G404" s="374"/>
      <c r="H404" s="336"/>
      <c r="I404" s="373"/>
      <c r="J404" s="47" t="s">
        <v>395</v>
      </c>
      <c r="K404" s="64"/>
      <c r="L404" s="64" t="s">
        <v>354</v>
      </c>
      <c r="M404" s="65">
        <v>270</v>
      </c>
      <c r="N404" s="35"/>
      <c r="O404" s="3"/>
      <c r="P404" s="3"/>
      <c r="Q404" s="3"/>
      <c r="R404" s="3"/>
      <c r="S404" s="3"/>
      <c r="T404" s="3"/>
      <c r="U404" s="3"/>
      <c r="V404" s="67"/>
      <c r="W404" s="3"/>
      <c r="X404" s="3"/>
      <c r="Y404" s="3"/>
      <c r="Z404" s="3"/>
    </row>
    <row r="405" spans="1:26" ht="12.75" customHeight="1">
      <c r="A405" s="435"/>
      <c r="B405" s="36" t="s">
        <v>1031</v>
      </c>
      <c r="C405" s="36" t="s">
        <v>1341</v>
      </c>
      <c r="D405" s="68">
        <v>43814</v>
      </c>
      <c r="E405" s="69" t="s">
        <v>365</v>
      </c>
      <c r="F405" s="70" t="s">
        <v>1342</v>
      </c>
      <c r="G405" s="367"/>
      <c r="H405" s="368"/>
      <c r="I405" s="369"/>
      <c r="J405" s="47" t="s">
        <v>976</v>
      </c>
      <c r="K405" s="64"/>
      <c r="L405" s="64" t="s">
        <v>354</v>
      </c>
      <c r="M405" s="65">
        <v>535</v>
      </c>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t="s">
        <v>1348</v>
      </c>
      <c r="C407" s="36" t="s">
        <v>1339</v>
      </c>
      <c r="D407" s="38">
        <v>43808</v>
      </c>
      <c r="E407" s="36"/>
      <c r="F407" s="36" t="s">
        <v>1340</v>
      </c>
      <c r="G407" s="372" t="s">
        <v>1341</v>
      </c>
      <c r="H407" s="336"/>
      <c r="I407" s="373"/>
      <c r="J407" s="61" t="s">
        <v>396</v>
      </c>
      <c r="K407" s="61"/>
      <c r="L407" s="61" t="s">
        <v>354</v>
      </c>
      <c r="M407" s="62">
        <v>290</v>
      </c>
      <c r="N407" s="35"/>
      <c r="O407" s="3"/>
      <c r="P407" s="3"/>
      <c r="Q407" s="3"/>
      <c r="R407" s="3"/>
      <c r="S407" s="3"/>
      <c r="T407" s="3"/>
      <c r="U407" s="3"/>
      <c r="V407" s="67" t="str">
        <f>G407</f>
        <v>Disabled Sports USA</v>
      </c>
      <c r="W407" s="3"/>
      <c r="X407" s="3"/>
      <c r="Y407" s="3"/>
      <c r="Z407" s="3"/>
    </row>
    <row r="408" spans="1:26" ht="12.75" customHeight="1">
      <c r="A408" s="434"/>
      <c r="B408" s="46" t="s">
        <v>355</v>
      </c>
      <c r="C408" s="46" t="s">
        <v>356</v>
      </c>
      <c r="D408" s="46" t="s">
        <v>358</v>
      </c>
      <c r="E408" s="376" t="s">
        <v>359</v>
      </c>
      <c r="F408" s="377"/>
      <c r="G408" s="374"/>
      <c r="H408" s="336"/>
      <c r="I408" s="373"/>
      <c r="J408" s="47" t="s">
        <v>395</v>
      </c>
      <c r="K408" s="64"/>
      <c r="L408" s="64" t="s">
        <v>354</v>
      </c>
      <c r="M408" s="65">
        <v>270</v>
      </c>
      <c r="N408" s="35"/>
      <c r="O408" s="3"/>
      <c r="P408" s="3"/>
      <c r="Q408" s="3"/>
      <c r="R408" s="3"/>
      <c r="S408" s="3"/>
      <c r="T408" s="3"/>
      <c r="U408" s="3"/>
      <c r="V408" s="67"/>
      <c r="W408" s="3"/>
      <c r="X408" s="3"/>
      <c r="Y408" s="3"/>
      <c r="Z408" s="3"/>
    </row>
    <row r="409" spans="1:26" ht="12.75" customHeight="1">
      <c r="A409" s="435"/>
      <c r="B409" s="36" t="s">
        <v>1031</v>
      </c>
      <c r="C409" s="36" t="s">
        <v>1341</v>
      </c>
      <c r="D409" s="68">
        <v>43814</v>
      </c>
      <c r="E409" s="69" t="s">
        <v>365</v>
      </c>
      <c r="F409" s="70" t="s">
        <v>1342</v>
      </c>
      <c r="G409" s="367"/>
      <c r="H409" s="368"/>
      <c r="I409" s="369"/>
      <c r="J409" s="47" t="s">
        <v>976</v>
      </c>
      <c r="K409" s="64"/>
      <c r="L409" s="64" t="s">
        <v>354</v>
      </c>
      <c r="M409" s="65">
        <v>535</v>
      </c>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t="s">
        <v>1349</v>
      </c>
      <c r="C411" s="36" t="s">
        <v>1350</v>
      </c>
      <c r="D411" s="38">
        <v>43751</v>
      </c>
      <c r="E411" s="36"/>
      <c r="F411" s="36" t="s">
        <v>1025</v>
      </c>
      <c r="G411" s="372" t="s">
        <v>1026</v>
      </c>
      <c r="H411" s="336"/>
      <c r="I411" s="373"/>
      <c r="J411" s="61" t="s">
        <v>396</v>
      </c>
      <c r="K411" s="61"/>
      <c r="L411" s="61" t="s">
        <v>354</v>
      </c>
      <c r="M411" s="62">
        <v>410</v>
      </c>
      <c r="N411" s="35"/>
      <c r="O411" s="3"/>
      <c r="P411" s="3"/>
      <c r="Q411" s="3"/>
      <c r="R411" s="3"/>
      <c r="S411" s="3"/>
      <c r="T411" s="3"/>
      <c r="U411" s="3"/>
      <c r="V411" s="67" t="str">
        <f>G411</f>
        <v>Vail Veterans</v>
      </c>
      <c r="W411" s="3"/>
      <c r="X411" s="3"/>
      <c r="Y411" s="3"/>
      <c r="Z411" s="3"/>
    </row>
    <row r="412" spans="1:26" ht="12.75" customHeight="1">
      <c r="A412" s="434"/>
      <c r="B412" s="46" t="s">
        <v>355</v>
      </c>
      <c r="C412" s="46" t="s">
        <v>356</v>
      </c>
      <c r="D412" s="46" t="s">
        <v>358</v>
      </c>
      <c r="E412" s="376" t="s">
        <v>359</v>
      </c>
      <c r="F412" s="377"/>
      <c r="G412" s="374"/>
      <c r="H412" s="336"/>
      <c r="I412" s="373"/>
      <c r="J412" s="47" t="s">
        <v>395</v>
      </c>
      <c r="K412" s="64"/>
      <c r="L412" s="64" t="s">
        <v>354</v>
      </c>
      <c r="M412" s="65">
        <v>460</v>
      </c>
      <c r="N412" s="35"/>
      <c r="O412" s="3"/>
      <c r="P412" s="3"/>
      <c r="Q412" s="3"/>
      <c r="R412" s="3"/>
      <c r="S412" s="3"/>
      <c r="T412" s="3"/>
      <c r="U412" s="3"/>
      <c r="V412" s="67"/>
      <c r="W412" s="3"/>
      <c r="X412" s="3"/>
      <c r="Y412" s="3"/>
      <c r="Z412" s="3"/>
    </row>
    <row r="413" spans="1:26" ht="12.75" customHeight="1">
      <c r="A413" s="435"/>
      <c r="B413" s="36" t="s">
        <v>1031</v>
      </c>
      <c r="C413" s="36" t="s">
        <v>1026</v>
      </c>
      <c r="D413" s="68">
        <v>43754</v>
      </c>
      <c r="E413" s="69" t="s">
        <v>365</v>
      </c>
      <c r="F413" s="70" t="s">
        <v>1038</v>
      </c>
      <c r="G413" s="367"/>
      <c r="H413" s="368"/>
      <c r="I413" s="369"/>
      <c r="J413" s="47" t="s">
        <v>976</v>
      </c>
      <c r="K413" s="64"/>
      <c r="L413" s="64" t="s">
        <v>354</v>
      </c>
      <c r="M413" s="65">
        <v>3640</v>
      </c>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t="s">
        <v>1351</v>
      </c>
      <c r="C415" s="36" t="s">
        <v>1024</v>
      </c>
      <c r="D415" s="38">
        <v>43856</v>
      </c>
      <c r="E415" s="36"/>
      <c r="F415" s="36" t="s">
        <v>1025</v>
      </c>
      <c r="G415" s="372" t="s">
        <v>1026</v>
      </c>
      <c r="H415" s="336"/>
      <c r="I415" s="373"/>
      <c r="J415" s="61" t="s">
        <v>396</v>
      </c>
      <c r="K415" s="61"/>
      <c r="L415" s="61" t="s">
        <v>354</v>
      </c>
      <c r="M415" s="62">
        <v>600</v>
      </c>
      <c r="N415" s="35"/>
      <c r="O415" s="3"/>
      <c r="P415" s="3"/>
      <c r="Q415" s="3"/>
      <c r="R415" s="3"/>
      <c r="S415" s="3"/>
      <c r="T415" s="3"/>
      <c r="U415" s="3"/>
      <c r="V415" s="67" t="str">
        <f>G415</f>
        <v>Vail Veterans</v>
      </c>
      <c r="W415" s="3"/>
      <c r="X415" s="3"/>
      <c r="Y415" s="3"/>
      <c r="Z415" s="3"/>
    </row>
    <row r="416" spans="1:26" ht="12.75" customHeight="1">
      <c r="A416" s="434"/>
      <c r="B416" s="46" t="s">
        <v>355</v>
      </c>
      <c r="C416" s="46" t="s">
        <v>356</v>
      </c>
      <c r="D416" s="46" t="s">
        <v>358</v>
      </c>
      <c r="E416" s="376" t="s">
        <v>359</v>
      </c>
      <c r="F416" s="377"/>
      <c r="G416" s="374"/>
      <c r="H416" s="336"/>
      <c r="I416" s="373"/>
      <c r="J416" s="47" t="s">
        <v>395</v>
      </c>
      <c r="K416" s="64"/>
      <c r="L416" s="64" t="s">
        <v>354</v>
      </c>
      <c r="M416" s="65">
        <v>500</v>
      </c>
      <c r="N416" s="35"/>
      <c r="O416" s="3"/>
      <c r="P416" s="3"/>
      <c r="Q416" s="3"/>
      <c r="R416" s="3"/>
      <c r="S416" s="3"/>
      <c r="T416" s="3"/>
      <c r="U416" s="3"/>
      <c r="V416" s="67"/>
      <c r="W416" s="3"/>
      <c r="X416" s="3"/>
      <c r="Y416" s="3"/>
      <c r="Z416" s="3"/>
    </row>
    <row r="417" spans="1:26" ht="12.75" customHeight="1">
      <c r="A417" s="435"/>
      <c r="B417" s="51" t="s">
        <v>1031</v>
      </c>
      <c r="C417" s="51" t="s">
        <v>1026</v>
      </c>
      <c r="D417" s="68">
        <v>43861</v>
      </c>
      <c r="E417" s="76" t="s">
        <v>365</v>
      </c>
      <c r="F417" s="77" t="s">
        <v>1034</v>
      </c>
      <c r="G417" s="367"/>
      <c r="H417" s="368"/>
      <c r="I417" s="369"/>
      <c r="J417" s="78" t="s">
        <v>976</v>
      </c>
      <c r="K417" s="79"/>
      <c r="L417" s="79" t="s">
        <v>354</v>
      </c>
      <c r="M417" s="106">
        <v>600</v>
      </c>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Z1000"/>
  <sheetViews>
    <sheetView topLeftCell="A2" workbookViewId="0">
      <selection activeCell="K7" sqref="K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93"/>
      <c r="N1" s="3"/>
      <c r="O1" s="3"/>
      <c r="P1" s="3"/>
      <c r="Q1" s="3"/>
      <c r="R1" s="3"/>
      <c r="S1" s="3"/>
      <c r="T1" s="3"/>
      <c r="U1" s="3"/>
      <c r="V1" s="3"/>
      <c r="W1" s="3"/>
      <c r="X1" s="3"/>
      <c r="Y1" s="3"/>
      <c r="Z1" s="3"/>
    </row>
    <row r="2" spans="1:26" ht="12.75" customHeight="1">
      <c r="A2" s="3"/>
      <c r="B2" s="3"/>
      <c r="C2" s="3"/>
      <c r="D2" s="3"/>
      <c r="E2" s="3"/>
      <c r="F2" s="3"/>
      <c r="G2" s="3"/>
      <c r="H2" s="3"/>
      <c r="I2" s="3"/>
      <c r="J2" s="386" t="s">
        <v>1001</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 Bureau of Medicine and Surgery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94"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11</v>
      </c>
      <c r="L7" s="16"/>
      <c r="M7" s="95">
        <v>2020</v>
      </c>
      <c r="N7" s="18"/>
      <c r="O7" s="3"/>
      <c r="P7" s="3"/>
      <c r="Q7" s="3"/>
      <c r="R7" s="3"/>
      <c r="S7" s="3"/>
      <c r="T7" s="3"/>
      <c r="U7" s="3"/>
      <c r="V7" s="3"/>
      <c r="W7" s="3"/>
      <c r="X7" s="3"/>
      <c r="Y7" s="3"/>
      <c r="Z7" s="3"/>
    </row>
    <row r="8" spans="1:26" ht="27.75" customHeight="1">
      <c r="A8" s="394"/>
      <c r="B8" s="425" t="s">
        <v>1003</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1004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1006</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824</v>
      </c>
      <c r="D11" s="438" t="s">
        <v>825</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37"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96"/>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97">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98">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99">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1021</v>
      </c>
      <c r="K18" s="59"/>
      <c r="L18" s="59"/>
      <c r="M18" s="100"/>
      <c r="N18" s="35"/>
      <c r="O18" s="3"/>
      <c r="P18" s="3"/>
      <c r="Q18" s="3"/>
      <c r="R18" s="3"/>
      <c r="S18" s="3"/>
      <c r="T18" s="3"/>
      <c r="U18" s="3"/>
      <c r="V18" s="3"/>
      <c r="W18" s="3"/>
      <c r="X18" s="3"/>
      <c r="Y18" s="3"/>
      <c r="Z18" s="3"/>
    </row>
    <row r="19" spans="1:26" ht="12.75" customHeight="1">
      <c r="A19" s="434"/>
      <c r="B19" s="36" t="s">
        <v>1023</v>
      </c>
      <c r="C19" s="36" t="s">
        <v>1024</v>
      </c>
      <c r="D19" s="38">
        <v>43856</v>
      </c>
      <c r="E19" s="36"/>
      <c r="F19" s="36" t="s">
        <v>1025</v>
      </c>
      <c r="G19" s="372" t="s">
        <v>1026</v>
      </c>
      <c r="H19" s="336"/>
      <c r="I19" s="373"/>
      <c r="J19" s="61" t="s">
        <v>396</v>
      </c>
      <c r="K19" s="61"/>
      <c r="L19" s="61" t="s">
        <v>354</v>
      </c>
      <c r="M19" s="101">
        <v>600</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395</v>
      </c>
      <c r="K20" s="64"/>
      <c r="L20" s="64" t="s">
        <v>354</v>
      </c>
      <c r="M20" s="102">
        <v>500</v>
      </c>
      <c r="N20" s="35"/>
      <c r="O20" s="3"/>
      <c r="P20" s="3"/>
      <c r="Q20" s="3"/>
      <c r="R20" s="3"/>
      <c r="S20" s="3"/>
      <c r="T20" s="3"/>
      <c r="U20" s="3"/>
      <c r="V20" s="67"/>
      <c r="W20" s="3"/>
      <c r="X20" s="3"/>
      <c r="Y20" s="3"/>
      <c r="Z20" s="3"/>
    </row>
    <row r="21" spans="1:26" ht="12.75" customHeight="1">
      <c r="A21" s="435"/>
      <c r="B21" s="36" t="s">
        <v>1031</v>
      </c>
      <c r="C21" s="36" t="s">
        <v>1032</v>
      </c>
      <c r="D21" s="68">
        <v>43861</v>
      </c>
      <c r="E21" s="69"/>
      <c r="F21" s="90" t="s">
        <v>1034</v>
      </c>
      <c r="G21" s="383"/>
      <c r="H21" s="384"/>
      <c r="I21" s="385"/>
      <c r="J21" s="47" t="s">
        <v>976</v>
      </c>
      <c r="K21" s="64"/>
      <c r="L21" s="64" t="s">
        <v>354</v>
      </c>
      <c r="M21" s="102">
        <v>600</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100"/>
      <c r="N22" s="35"/>
      <c r="O22" s="3"/>
      <c r="P22" s="3"/>
      <c r="Q22" s="3"/>
      <c r="R22" s="3"/>
      <c r="S22" s="3"/>
      <c r="T22" s="3"/>
      <c r="U22" s="3"/>
      <c r="V22" s="67"/>
      <c r="W22" s="3"/>
      <c r="X22" s="3"/>
      <c r="Y22" s="3"/>
      <c r="Z22" s="3"/>
    </row>
    <row r="23" spans="1:26" ht="12.75" customHeight="1">
      <c r="A23" s="434"/>
      <c r="B23" s="36" t="s">
        <v>1036</v>
      </c>
      <c r="C23" s="36" t="s">
        <v>1037</v>
      </c>
      <c r="D23" s="38">
        <v>43763</v>
      </c>
      <c r="E23" s="36"/>
      <c r="F23" s="36" t="s">
        <v>837</v>
      </c>
      <c r="G23" s="372" t="s">
        <v>840</v>
      </c>
      <c r="H23" s="336"/>
      <c r="I23" s="373"/>
      <c r="J23" s="61" t="s">
        <v>396</v>
      </c>
      <c r="K23" s="61"/>
      <c r="L23" s="61" t="s">
        <v>354</v>
      </c>
      <c r="M23" s="101">
        <v>796</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395</v>
      </c>
      <c r="K24" s="64"/>
      <c r="L24" s="64" t="s">
        <v>354</v>
      </c>
      <c r="M24" s="102">
        <v>300</v>
      </c>
      <c r="N24" s="35"/>
      <c r="O24" s="3"/>
      <c r="P24" s="3"/>
      <c r="Q24" s="3"/>
      <c r="R24" s="3"/>
      <c r="S24" s="3"/>
      <c r="T24" s="3"/>
      <c r="U24" s="3"/>
      <c r="V24" s="67"/>
      <c r="W24" s="3"/>
      <c r="X24" s="3"/>
      <c r="Y24" s="3"/>
      <c r="Z24" s="3"/>
    </row>
    <row r="25" spans="1:26" ht="12.75" customHeight="1">
      <c r="A25" s="435"/>
      <c r="B25" s="36" t="s">
        <v>1039</v>
      </c>
      <c r="C25" s="36" t="s">
        <v>1007</v>
      </c>
      <c r="D25" s="68">
        <v>43766</v>
      </c>
      <c r="E25" s="69" t="s">
        <v>365</v>
      </c>
      <c r="F25" s="90" t="s">
        <v>1040</v>
      </c>
      <c r="G25" s="367"/>
      <c r="H25" s="368"/>
      <c r="I25" s="369"/>
      <c r="J25" s="47" t="s">
        <v>367</v>
      </c>
      <c r="K25" s="64"/>
      <c r="L25" s="64" t="s">
        <v>354</v>
      </c>
      <c r="M25" s="102">
        <v>142</v>
      </c>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100"/>
      <c r="N26" s="35"/>
      <c r="O26" s="3"/>
      <c r="P26" s="3"/>
      <c r="Q26" s="3"/>
      <c r="R26" s="3"/>
      <c r="S26" s="3"/>
      <c r="T26" s="3"/>
      <c r="U26" s="3"/>
      <c r="V26" s="67"/>
      <c r="W26" s="3"/>
      <c r="X26" s="3"/>
      <c r="Y26" s="3"/>
      <c r="Z26" s="3"/>
    </row>
    <row r="27" spans="1:26" ht="12.75" customHeight="1">
      <c r="A27" s="434"/>
      <c r="B27" s="36" t="s">
        <v>1045</v>
      </c>
      <c r="C27" s="36" t="s">
        <v>1046</v>
      </c>
      <c r="D27" s="38">
        <v>43901</v>
      </c>
      <c r="E27" s="36"/>
      <c r="F27" s="36" t="s">
        <v>885</v>
      </c>
      <c r="G27" s="372" t="s">
        <v>952</v>
      </c>
      <c r="H27" s="336"/>
      <c r="I27" s="373"/>
      <c r="J27" s="61" t="s">
        <v>396</v>
      </c>
      <c r="K27" s="61"/>
      <c r="L27" s="61" t="s">
        <v>354</v>
      </c>
      <c r="M27" s="101">
        <v>885</v>
      </c>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395</v>
      </c>
      <c r="K28" s="64"/>
      <c r="L28" s="64" t="s">
        <v>354</v>
      </c>
      <c r="M28" s="102">
        <v>880</v>
      </c>
      <c r="N28" s="35"/>
      <c r="O28" s="3"/>
      <c r="P28" s="3"/>
      <c r="Q28" s="3"/>
      <c r="R28" s="3"/>
      <c r="S28" s="3"/>
      <c r="T28" s="3"/>
      <c r="U28" s="3"/>
      <c r="V28" s="67"/>
      <c r="W28" s="3"/>
      <c r="X28" s="3"/>
      <c r="Y28" s="3"/>
      <c r="Z28" s="3"/>
    </row>
    <row r="29" spans="1:26" ht="12.75" customHeight="1">
      <c r="A29" s="435"/>
      <c r="B29" s="36" t="s">
        <v>1039</v>
      </c>
      <c r="C29" s="36" t="s">
        <v>952</v>
      </c>
      <c r="D29" s="68">
        <v>43904</v>
      </c>
      <c r="E29" s="69" t="s">
        <v>365</v>
      </c>
      <c r="F29" s="90" t="s">
        <v>1048</v>
      </c>
      <c r="G29" s="367"/>
      <c r="H29" s="368"/>
      <c r="I29" s="369"/>
      <c r="J29" s="47" t="s">
        <v>976</v>
      </c>
      <c r="K29" s="64"/>
      <c r="L29" s="64" t="s">
        <v>354</v>
      </c>
      <c r="M29" s="102">
        <v>807</v>
      </c>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100"/>
      <c r="N30" s="35"/>
      <c r="O30" s="3"/>
      <c r="P30" s="3"/>
      <c r="Q30" s="3"/>
      <c r="R30" s="3"/>
      <c r="S30" s="3"/>
      <c r="T30" s="3"/>
      <c r="U30" s="3"/>
      <c r="V30" s="67"/>
      <c r="W30" s="3"/>
      <c r="X30" s="3"/>
      <c r="Y30" s="3"/>
      <c r="Z30" s="3"/>
    </row>
    <row r="31" spans="1:26" ht="12.75" customHeight="1">
      <c r="A31" s="434"/>
      <c r="B31" s="36" t="s">
        <v>1053</v>
      </c>
      <c r="C31" s="36" t="s">
        <v>1054</v>
      </c>
      <c r="D31" s="38">
        <v>43914</v>
      </c>
      <c r="E31" s="36"/>
      <c r="F31" s="36" t="s">
        <v>649</v>
      </c>
      <c r="G31" s="372" t="s">
        <v>988</v>
      </c>
      <c r="H31" s="336"/>
      <c r="I31" s="373"/>
      <c r="J31" s="61" t="s">
        <v>396</v>
      </c>
      <c r="K31" s="61"/>
      <c r="L31" s="61" t="s">
        <v>354</v>
      </c>
      <c r="M31" s="101">
        <v>610</v>
      </c>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395</v>
      </c>
      <c r="K32" s="64"/>
      <c r="L32" s="64" t="s">
        <v>354</v>
      </c>
      <c r="M32" s="102">
        <v>533</v>
      </c>
      <c r="N32" s="35"/>
      <c r="O32" s="3"/>
      <c r="P32" s="3"/>
      <c r="Q32" s="3"/>
      <c r="R32" s="3"/>
      <c r="S32" s="3"/>
      <c r="T32" s="3"/>
      <c r="U32" s="3"/>
      <c r="V32" s="67"/>
      <c r="W32" s="3"/>
      <c r="X32" s="3"/>
      <c r="Y32" s="3"/>
      <c r="Z32" s="3"/>
    </row>
    <row r="33" spans="1:26" ht="12.75" customHeight="1">
      <c r="A33" s="435"/>
      <c r="B33" s="36" t="s">
        <v>1039</v>
      </c>
      <c r="C33" s="36" t="s">
        <v>1055</v>
      </c>
      <c r="D33" s="68">
        <v>43918</v>
      </c>
      <c r="E33" s="69" t="s">
        <v>365</v>
      </c>
      <c r="F33" s="90" t="s">
        <v>1056</v>
      </c>
      <c r="G33" s="367"/>
      <c r="H33" s="368"/>
      <c r="I33" s="369"/>
      <c r="J33" s="47" t="s">
        <v>911</v>
      </c>
      <c r="K33" s="64"/>
      <c r="L33" s="64" t="s">
        <v>354</v>
      </c>
      <c r="M33" s="102">
        <v>100</v>
      </c>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100"/>
      <c r="N34" s="35"/>
      <c r="O34" s="3"/>
      <c r="P34" s="3"/>
      <c r="Q34" s="3"/>
      <c r="R34" s="3"/>
      <c r="S34" s="3"/>
      <c r="T34" s="3"/>
      <c r="U34" s="3"/>
      <c r="V34" s="67"/>
      <c r="W34" s="3"/>
      <c r="X34" s="3"/>
      <c r="Y34" s="3"/>
      <c r="Z34" s="3"/>
    </row>
    <row r="35" spans="1:26" ht="12.75" customHeight="1">
      <c r="A35" s="434"/>
      <c r="B35" s="36" t="s">
        <v>1058</v>
      </c>
      <c r="C35" s="36" t="s">
        <v>1054</v>
      </c>
      <c r="D35" s="38">
        <v>43914</v>
      </c>
      <c r="E35" s="36"/>
      <c r="F35" s="36" t="s">
        <v>649</v>
      </c>
      <c r="G35" s="372" t="s">
        <v>988</v>
      </c>
      <c r="H35" s="336"/>
      <c r="I35" s="373"/>
      <c r="J35" s="61" t="s">
        <v>396</v>
      </c>
      <c r="K35" s="61"/>
      <c r="L35" s="61" t="s">
        <v>354</v>
      </c>
      <c r="M35" s="101">
        <v>610</v>
      </c>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395</v>
      </c>
      <c r="K36" s="64"/>
      <c r="L36" s="64" t="s">
        <v>354</v>
      </c>
      <c r="M36" s="102">
        <v>533</v>
      </c>
      <c r="N36" s="35"/>
      <c r="O36" s="3"/>
      <c r="P36" s="3"/>
      <c r="Q36" s="3"/>
      <c r="R36" s="3"/>
      <c r="S36" s="3"/>
      <c r="T36" s="3"/>
      <c r="U36" s="3"/>
      <c r="V36" s="67"/>
      <c r="W36" s="3"/>
      <c r="X36" s="3"/>
      <c r="Y36" s="3"/>
      <c r="Z36" s="3"/>
    </row>
    <row r="37" spans="1:26" ht="12.75" customHeight="1">
      <c r="A37" s="435"/>
      <c r="B37" s="36" t="s">
        <v>1039</v>
      </c>
      <c r="C37" s="36" t="s">
        <v>1055</v>
      </c>
      <c r="D37" s="68">
        <v>43918</v>
      </c>
      <c r="E37" s="69" t="s">
        <v>365</v>
      </c>
      <c r="F37" s="90" t="s">
        <v>1056</v>
      </c>
      <c r="G37" s="367"/>
      <c r="H37" s="368"/>
      <c r="I37" s="369"/>
      <c r="J37" s="47" t="s">
        <v>911</v>
      </c>
      <c r="K37" s="64"/>
      <c r="L37" s="64" t="s">
        <v>354</v>
      </c>
      <c r="M37" s="102">
        <v>100</v>
      </c>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100"/>
      <c r="N38" s="35"/>
      <c r="O38" s="3"/>
      <c r="P38" s="3"/>
      <c r="Q38" s="3"/>
      <c r="R38" s="3"/>
      <c r="S38" s="3"/>
      <c r="T38" s="3"/>
      <c r="U38" s="3"/>
      <c r="V38" s="67"/>
      <c r="W38" s="3"/>
      <c r="X38" s="3"/>
      <c r="Y38" s="3"/>
      <c r="Z38" s="3"/>
    </row>
    <row r="39" spans="1:26" ht="12.75" customHeight="1">
      <c r="A39" s="434"/>
      <c r="B39" s="36" t="s">
        <v>1065</v>
      </c>
      <c r="C39" s="36" t="s">
        <v>1054</v>
      </c>
      <c r="D39" s="38">
        <v>43914</v>
      </c>
      <c r="E39" s="36"/>
      <c r="F39" s="36" t="s">
        <v>649</v>
      </c>
      <c r="G39" s="372" t="s">
        <v>988</v>
      </c>
      <c r="H39" s="336"/>
      <c r="I39" s="373"/>
      <c r="J39" s="61" t="s">
        <v>396</v>
      </c>
      <c r="K39" s="61"/>
      <c r="L39" s="61" t="s">
        <v>354</v>
      </c>
      <c r="M39" s="101">
        <v>610</v>
      </c>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395</v>
      </c>
      <c r="K40" s="64"/>
      <c r="L40" s="64" t="s">
        <v>354</v>
      </c>
      <c r="M40" s="102">
        <v>533</v>
      </c>
      <c r="N40" s="35"/>
      <c r="O40" s="3"/>
      <c r="P40" s="3"/>
      <c r="Q40" s="3"/>
      <c r="R40" s="3"/>
      <c r="S40" s="3"/>
      <c r="T40" s="3"/>
      <c r="U40" s="3"/>
      <c r="V40" s="67"/>
      <c r="W40" s="3"/>
      <c r="X40" s="3"/>
      <c r="Y40" s="3"/>
      <c r="Z40" s="3"/>
    </row>
    <row r="41" spans="1:26" ht="12.75" customHeight="1">
      <c r="A41" s="435"/>
      <c r="B41" s="36" t="s">
        <v>1039</v>
      </c>
      <c r="C41" s="36" t="s">
        <v>1055</v>
      </c>
      <c r="D41" s="68">
        <v>43918</v>
      </c>
      <c r="E41" s="69" t="s">
        <v>365</v>
      </c>
      <c r="F41" s="90" t="s">
        <v>1056</v>
      </c>
      <c r="G41" s="367"/>
      <c r="H41" s="368"/>
      <c r="I41" s="369"/>
      <c r="J41" s="47" t="s">
        <v>911</v>
      </c>
      <c r="K41" s="64"/>
      <c r="L41" s="64" t="s">
        <v>354</v>
      </c>
      <c r="M41" s="102">
        <v>100</v>
      </c>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100"/>
      <c r="N42" s="35"/>
      <c r="O42" s="3"/>
      <c r="P42" s="3"/>
      <c r="Q42" s="3"/>
      <c r="R42" s="3"/>
      <c r="S42" s="3"/>
      <c r="T42" s="3"/>
      <c r="U42" s="3"/>
      <c r="V42" s="67"/>
      <c r="W42" s="3"/>
      <c r="X42" s="3"/>
      <c r="Y42" s="3"/>
      <c r="Z42" s="3"/>
    </row>
    <row r="43" spans="1:26" ht="12.75" customHeight="1">
      <c r="A43" s="434"/>
      <c r="B43" s="36" t="s">
        <v>1069</v>
      </c>
      <c r="C43" s="36" t="s">
        <v>1054</v>
      </c>
      <c r="D43" s="38">
        <v>43914</v>
      </c>
      <c r="E43" s="36"/>
      <c r="F43" s="36" t="s">
        <v>649</v>
      </c>
      <c r="G43" s="372" t="s">
        <v>988</v>
      </c>
      <c r="H43" s="336"/>
      <c r="I43" s="373"/>
      <c r="J43" s="61" t="s">
        <v>396</v>
      </c>
      <c r="K43" s="61"/>
      <c r="L43" s="61" t="s">
        <v>354</v>
      </c>
      <c r="M43" s="101">
        <v>610</v>
      </c>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395</v>
      </c>
      <c r="K44" s="64"/>
      <c r="L44" s="64" t="s">
        <v>354</v>
      </c>
      <c r="M44" s="102">
        <v>533</v>
      </c>
      <c r="N44" s="35"/>
      <c r="O44" s="3"/>
      <c r="P44" s="3"/>
      <c r="Q44" s="3"/>
      <c r="R44" s="3"/>
      <c r="S44" s="3"/>
      <c r="T44" s="3"/>
      <c r="U44" s="3"/>
      <c r="V44" s="67"/>
      <c r="W44" s="3"/>
      <c r="X44" s="3"/>
      <c r="Y44" s="3"/>
      <c r="Z44" s="3"/>
    </row>
    <row r="45" spans="1:26" ht="12.75" customHeight="1">
      <c r="A45" s="435"/>
      <c r="B45" s="36" t="s">
        <v>1039</v>
      </c>
      <c r="C45" s="36" t="s">
        <v>1055</v>
      </c>
      <c r="D45" s="68">
        <v>43918</v>
      </c>
      <c r="E45" s="69" t="s">
        <v>365</v>
      </c>
      <c r="F45" s="90" t="s">
        <v>1056</v>
      </c>
      <c r="G45" s="367"/>
      <c r="H45" s="368"/>
      <c r="I45" s="369"/>
      <c r="J45" s="47" t="s">
        <v>911</v>
      </c>
      <c r="K45" s="64"/>
      <c r="L45" s="64" t="s">
        <v>354</v>
      </c>
      <c r="M45" s="102">
        <v>100</v>
      </c>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100"/>
      <c r="N46" s="35"/>
      <c r="O46" s="3"/>
      <c r="P46" s="3"/>
      <c r="Q46" s="3"/>
      <c r="R46" s="3"/>
      <c r="S46" s="3"/>
      <c r="T46" s="3"/>
      <c r="U46" s="3"/>
      <c r="V46" s="67"/>
      <c r="W46" s="3"/>
      <c r="X46" s="3"/>
      <c r="Y46" s="3"/>
      <c r="Z46" s="3"/>
    </row>
    <row r="47" spans="1:26" ht="12.75" customHeight="1">
      <c r="A47" s="434"/>
      <c r="B47" s="36" t="s">
        <v>1075</v>
      </c>
      <c r="C47" s="36" t="s">
        <v>1076</v>
      </c>
      <c r="D47" s="38">
        <v>43739</v>
      </c>
      <c r="E47" s="36"/>
      <c r="F47" s="36" t="s">
        <v>1077</v>
      </c>
      <c r="G47" s="372" t="s">
        <v>1078</v>
      </c>
      <c r="H47" s="336"/>
      <c r="I47" s="373"/>
      <c r="J47" s="61" t="s">
        <v>396</v>
      </c>
      <c r="K47" s="61"/>
      <c r="L47" s="61" t="s">
        <v>354</v>
      </c>
      <c r="M47" s="101">
        <v>535</v>
      </c>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395</v>
      </c>
      <c r="K48" s="64"/>
      <c r="L48" s="64" t="s">
        <v>354</v>
      </c>
      <c r="M48" s="102">
        <v>538</v>
      </c>
      <c r="N48" s="35"/>
      <c r="O48" s="3"/>
      <c r="P48" s="3"/>
      <c r="Q48" s="3"/>
      <c r="R48" s="3"/>
      <c r="S48" s="3"/>
      <c r="T48" s="3"/>
      <c r="U48" s="3"/>
      <c r="V48" s="67"/>
      <c r="W48" s="3"/>
      <c r="X48" s="3"/>
      <c r="Y48" s="3"/>
      <c r="Z48" s="3"/>
    </row>
    <row r="49" spans="1:26" ht="12.75" customHeight="1">
      <c r="A49" s="435"/>
      <c r="B49" s="36" t="s">
        <v>1039</v>
      </c>
      <c r="C49" s="36" t="s">
        <v>1079</v>
      </c>
      <c r="D49" s="68">
        <v>43741</v>
      </c>
      <c r="E49" s="69" t="s">
        <v>365</v>
      </c>
      <c r="F49" s="90" t="s">
        <v>1080</v>
      </c>
      <c r="G49" s="367"/>
      <c r="H49" s="368"/>
      <c r="I49" s="369"/>
      <c r="J49" s="47" t="s">
        <v>976</v>
      </c>
      <c r="K49" s="64"/>
      <c r="L49" s="64" t="s">
        <v>354</v>
      </c>
      <c r="M49" s="102">
        <v>819</v>
      </c>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100"/>
      <c r="N50" s="35"/>
      <c r="O50" s="3"/>
      <c r="P50" s="3"/>
      <c r="Q50" s="3"/>
      <c r="R50" s="3"/>
      <c r="S50" s="3"/>
      <c r="T50" s="3"/>
      <c r="U50" s="3"/>
      <c r="V50" s="67"/>
      <c r="W50" s="3"/>
      <c r="X50" s="3"/>
      <c r="Y50" s="3"/>
      <c r="Z50" s="3"/>
    </row>
    <row r="51" spans="1:26" ht="12.75" customHeight="1">
      <c r="A51" s="434"/>
      <c r="B51" s="36" t="s">
        <v>1081</v>
      </c>
      <c r="C51" s="36" t="s">
        <v>1082</v>
      </c>
      <c r="D51" s="38">
        <v>43897</v>
      </c>
      <c r="E51" s="36"/>
      <c r="F51" s="36" t="s">
        <v>1083</v>
      </c>
      <c r="G51" s="372" t="s">
        <v>1084</v>
      </c>
      <c r="H51" s="336"/>
      <c r="I51" s="373"/>
      <c r="J51" s="61" t="s">
        <v>396</v>
      </c>
      <c r="K51" s="61"/>
      <c r="L51" s="61" t="s">
        <v>354</v>
      </c>
      <c r="M51" s="101">
        <v>1400</v>
      </c>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395</v>
      </c>
      <c r="K52" s="64"/>
      <c r="L52" s="64" t="s">
        <v>354</v>
      </c>
      <c r="M52" s="102">
        <v>520</v>
      </c>
      <c r="N52" s="35"/>
      <c r="O52" s="3"/>
      <c r="P52" s="3"/>
      <c r="Q52" s="3"/>
      <c r="R52" s="3"/>
      <c r="S52" s="3"/>
      <c r="T52" s="3"/>
      <c r="U52" s="3"/>
      <c r="V52" s="67"/>
      <c r="W52" s="3"/>
      <c r="X52" s="3"/>
      <c r="Y52" s="3"/>
      <c r="Z52" s="3"/>
    </row>
    <row r="53" spans="1:26" ht="12.75" customHeight="1">
      <c r="A53" s="435"/>
      <c r="B53" s="36" t="s">
        <v>1039</v>
      </c>
      <c r="C53" s="36" t="s">
        <v>1085</v>
      </c>
      <c r="D53" s="68">
        <v>43903</v>
      </c>
      <c r="E53" s="69" t="s">
        <v>365</v>
      </c>
      <c r="F53" s="90" t="s">
        <v>1086</v>
      </c>
      <c r="G53" s="367"/>
      <c r="H53" s="368"/>
      <c r="I53" s="369"/>
      <c r="J53" s="47" t="s">
        <v>367</v>
      </c>
      <c r="K53" s="64"/>
      <c r="L53" s="64" t="s">
        <v>354</v>
      </c>
      <c r="M53" s="102">
        <v>300</v>
      </c>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100"/>
      <c r="N54" s="35"/>
      <c r="O54" s="3"/>
      <c r="P54" s="3"/>
      <c r="Q54" s="3"/>
      <c r="R54" s="3"/>
      <c r="S54" s="3"/>
      <c r="T54" s="3"/>
      <c r="U54" s="3"/>
      <c r="V54" s="67"/>
      <c r="W54" s="3"/>
      <c r="X54" s="3"/>
      <c r="Y54" s="3"/>
      <c r="Z54" s="3"/>
    </row>
    <row r="55" spans="1:26" ht="12.75" customHeight="1">
      <c r="A55" s="434"/>
      <c r="B55" s="36" t="s">
        <v>1092</v>
      </c>
      <c r="C55" s="36" t="s">
        <v>1093</v>
      </c>
      <c r="D55" s="38">
        <v>43852</v>
      </c>
      <c r="E55" s="36"/>
      <c r="F55" s="36" t="s">
        <v>951</v>
      </c>
      <c r="G55" s="372" t="s">
        <v>952</v>
      </c>
      <c r="H55" s="336"/>
      <c r="I55" s="373"/>
      <c r="J55" s="61" t="s">
        <v>396</v>
      </c>
      <c r="K55" s="61"/>
      <c r="L55" s="61" t="s">
        <v>354</v>
      </c>
      <c r="M55" s="101">
        <v>900</v>
      </c>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395</v>
      </c>
      <c r="K56" s="64"/>
      <c r="L56" s="64" t="s">
        <v>354</v>
      </c>
      <c r="M56" s="102">
        <v>590</v>
      </c>
      <c r="N56" s="35"/>
      <c r="O56" s="3"/>
      <c r="P56" s="3"/>
      <c r="Q56" s="3"/>
      <c r="R56" s="3"/>
      <c r="S56" s="3"/>
      <c r="T56" s="3"/>
      <c r="U56" s="3"/>
      <c r="V56" s="67"/>
      <c r="W56" s="3"/>
      <c r="X56" s="3"/>
      <c r="Y56" s="3"/>
      <c r="Z56" s="3"/>
    </row>
    <row r="57" spans="1:26" ht="12.75" customHeight="1">
      <c r="A57" s="435"/>
      <c r="B57" s="36" t="s">
        <v>1039</v>
      </c>
      <c r="C57" s="36" t="s">
        <v>952</v>
      </c>
      <c r="D57" s="68">
        <v>43854</v>
      </c>
      <c r="E57" s="69" t="s">
        <v>365</v>
      </c>
      <c r="F57" s="90" t="s">
        <v>1095</v>
      </c>
      <c r="G57" s="367"/>
      <c r="H57" s="368"/>
      <c r="I57" s="369"/>
      <c r="J57" s="47" t="s">
        <v>367</v>
      </c>
      <c r="K57" s="64"/>
      <c r="L57" s="64" t="s">
        <v>354</v>
      </c>
      <c r="M57" s="102">
        <v>190</v>
      </c>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100"/>
      <c r="N58" s="35"/>
      <c r="O58" s="3"/>
      <c r="P58" s="3"/>
      <c r="Q58" s="3"/>
      <c r="R58" s="3"/>
      <c r="S58" s="3"/>
      <c r="T58" s="3"/>
      <c r="U58" s="3"/>
      <c r="V58" s="67"/>
      <c r="W58" s="3"/>
      <c r="X58" s="3"/>
      <c r="Y58" s="3"/>
      <c r="Z58" s="3"/>
    </row>
    <row r="59" spans="1:26" ht="12.75" customHeight="1">
      <c r="A59" s="434"/>
      <c r="B59" s="36" t="s">
        <v>1075</v>
      </c>
      <c r="C59" s="36" t="s">
        <v>1099</v>
      </c>
      <c r="D59" s="38">
        <v>43866</v>
      </c>
      <c r="E59" s="36"/>
      <c r="F59" s="36" t="s">
        <v>1100</v>
      </c>
      <c r="G59" s="372" t="s">
        <v>1101</v>
      </c>
      <c r="H59" s="336"/>
      <c r="I59" s="373"/>
      <c r="J59" s="61" t="s">
        <v>396</v>
      </c>
      <c r="K59" s="61"/>
      <c r="L59" s="61" t="s">
        <v>354</v>
      </c>
      <c r="M59" s="101">
        <v>1540</v>
      </c>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395</v>
      </c>
      <c r="K60" s="64"/>
      <c r="L60" s="64" t="s">
        <v>354</v>
      </c>
      <c r="M60" s="102">
        <v>570</v>
      </c>
      <c r="N60" s="35"/>
      <c r="O60" s="3"/>
      <c r="P60" s="3"/>
      <c r="Q60" s="3"/>
      <c r="R60" s="3"/>
      <c r="S60" s="3"/>
      <c r="T60" s="3"/>
      <c r="U60" s="3"/>
      <c r="V60" s="67"/>
      <c r="W60" s="3"/>
      <c r="X60" s="3"/>
      <c r="Y60" s="3"/>
      <c r="Z60" s="3"/>
    </row>
    <row r="61" spans="1:26" ht="12.75" customHeight="1">
      <c r="A61" s="435"/>
      <c r="B61" s="36" t="s">
        <v>1039</v>
      </c>
      <c r="C61" s="36" t="s">
        <v>1101</v>
      </c>
      <c r="D61" s="68">
        <v>43868</v>
      </c>
      <c r="E61" s="69" t="s">
        <v>365</v>
      </c>
      <c r="F61" s="90" t="s">
        <v>1103</v>
      </c>
      <c r="G61" s="367"/>
      <c r="H61" s="368"/>
      <c r="I61" s="369"/>
      <c r="J61" s="47" t="s">
        <v>385</v>
      </c>
      <c r="K61" s="64"/>
      <c r="L61" s="64"/>
      <c r="M61" s="102"/>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100"/>
      <c r="N62" s="35"/>
      <c r="O62" s="3"/>
      <c r="P62" s="3"/>
      <c r="Q62" s="3"/>
      <c r="R62" s="3"/>
      <c r="S62" s="3"/>
      <c r="T62" s="3"/>
      <c r="U62" s="3"/>
      <c r="V62" s="67"/>
      <c r="W62" s="3"/>
      <c r="X62" s="3"/>
      <c r="Y62" s="3"/>
      <c r="Z62" s="3"/>
    </row>
    <row r="63" spans="1:26" ht="12.75" customHeight="1">
      <c r="A63" s="434"/>
      <c r="B63" s="36" t="s">
        <v>1105</v>
      </c>
      <c r="C63" s="36" t="s">
        <v>1106</v>
      </c>
      <c r="D63" s="38">
        <v>43908</v>
      </c>
      <c r="E63" s="36"/>
      <c r="F63" s="36" t="s">
        <v>1107</v>
      </c>
      <c r="G63" s="372" t="s">
        <v>1108</v>
      </c>
      <c r="H63" s="336"/>
      <c r="I63" s="373"/>
      <c r="J63" s="61" t="s">
        <v>396</v>
      </c>
      <c r="K63" s="61"/>
      <c r="L63" s="61" t="s">
        <v>354</v>
      </c>
      <c r="M63" s="101">
        <v>200</v>
      </c>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395</v>
      </c>
      <c r="K64" s="64"/>
      <c r="L64" s="64" t="s">
        <v>354</v>
      </c>
      <c r="M64" s="102">
        <v>350</v>
      </c>
      <c r="N64" s="35"/>
      <c r="O64" s="3"/>
      <c r="P64" s="3"/>
      <c r="Q64" s="3"/>
      <c r="R64" s="3"/>
      <c r="S64" s="3"/>
      <c r="T64" s="3"/>
      <c r="U64" s="3"/>
      <c r="V64" s="67"/>
      <c r="W64" s="3"/>
      <c r="X64" s="3"/>
      <c r="Y64" s="3"/>
      <c r="Z64" s="3"/>
    </row>
    <row r="65" spans="1:26" ht="12.75" customHeight="1">
      <c r="A65" s="435"/>
      <c r="B65" s="36" t="s">
        <v>1039</v>
      </c>
      <c r="C65" s="36" t="s">
        <v>1111</v>
      </c>
      <c r="D65" s="68">
        <v>43910</v>
      </c>
      <c r="E65" s="69" t="s">
        <v>365</v>
      </c>
      <c r="F65" s="90" t="s">
        <v>1112</v>
      </c>
      <c r="G65" s="367"/>
      <c r="H65" s="368"/>
      <c r="I65" s="369"/>
      <c r="J65" s="47" t="s">
        <v>367</v>
      </c>
      <c r="K65" s="64"/>
      <c r="L65" s="64" t="s">
        <v>354</v>
      </c>
      <c r="M65" s="102">
        <v>125</v>
      </c>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100"/>
      <c r="N66" s="35"/>
      <c r="O66" s="3"/>
      <c r="P66" s="3"/>
      <c r="Q66" s="3"/>
      <c r="R66" s="3"/>
      <c r="S66" s="3"/>
      <c r="T66" s="3"/>
      <c r="U66" s="3"/>
      <c r="V66" s="67"/>
      <c r="W66" s="3"/>
      <c r="X66" s="3"/>
      <c r="Y66" s="3"/>
      <c r="Z66" s="3"/>
    </row>
    <row r="67" spans="1:26" ht="12.75" customHeight="1">
      <c r="A67" s="434"/>
      <c r="B67" s="36" t="s">
        <v>1113</v>
      </c>
      <c r="C67" s="36" t="s">
        <v>1114</v>
      </c>
      <c r="D67" s="38">
        <v>43775</v>
      </c>
      <c r="E67" s="36"/>
      <c r="F67" s="36" t="s">
        <v>424</v>
      </c>
      <c r="G67" s="372" t="s">
        <v>1116</v>
      </c>
      <c r="H67" s="336"/>
      <c r="I67" s="373"/>
      <c r="J67" s="61" t="s">
        <v>396</v>
      </c>
      <c r="K67" s="61"/>
      <c r="L67" s="61" t="s">
        <v>354</v>
      </c>
      <c r="M67" s="73">
        <v>447</v>
      </c>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395</v>
      </c>
      <c r="K68" s="64"/>
      <c r="L68" s="64" t="s">
        <v>354</v>
      </c>
      <c r="M68" s="65">
        <v>700</v>
      </c>
      <c r="N68" s="35"/>
      <c r="O68" s="3"/>
      <c r="P68" s="3"/>
      <c r="Q68" s="3"/>
      <c r="R68" s="3"/>
      <c r="S68" s="3"/>
      <c r="T68" s="3"/>
      <c r="U68" s="3"/>
      <c r="V68" s="67"/>
      <c r="W68" s="3"/>
      <c r="X68" s="3"/>
      <c r="Y68" s="3"/>
      <c r="Z68" s="3"/>
    </row>
    <row r="69" spans="1:26" ht="12.75" customHeight="1">
      <c r="A69" s="435"/>
      <c r="B69" s="36" t="s">
        <v>1119</v>
      </c>
      <c r="C69" s="36" t="s">
        <v>1120</v>
      </c>
      <c r="D69" s="103">
        <v>43779</v>
      </c>
      <c r="E69" s="69" t="s">
        <v>365</v>
      </c>
      <c r="F69" s="70" t="s">
        <v>1121</v>
      </c>
      <c r="G69" s="367"/>
      <c r="H69" s="368"/>
      <c r="I69" s="369"/>
      <c r="J69" s="47" t="s">
        <v>367</v>
      </c>
      <c r="K69" s="64"/>
      <c r="L69" s="64" t="s">
        <v>354</v>
      </c>
      <c r="M69" s="65">
        <v>160</v>
      </c>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100"/>
      <c r="N70" s="35"/>
      <c r="O70" s="3"/>
      <c r="P70" s="3"/>
      <c r="Q70" s="3"/>
      <c r="R70" s="3"/>
      <c r="S70" s="3"/>
      <c r="T70" s="3"/>
      <c r="U70" s="3"/>
      <c r="V70" s="67"/>
      <c r="W70" s="3"/>
      <c r="X70" s="3"/>
      <c r="Y70" s="3"/>
      <c r="Z70" s="3"/>
    </row>
    <row r="71" spans="1:26" ht="12.75" customHeight="1">
      <c r="A71" s="434"/>
      <c r="B71" s="36" t="s">
        <v>1123</v>
      </c>
      <c r="C71" s="36" t="s">
        <v>1114</v>
      </c>
      <c r="D71" s="38">
        <v>43775</v>
      </c>
      <c r="E71" s="36"/>
      <c r="F71" s="36" t="s">
        <v>424</v>
      </c>
      <c r="G71" s="372" t="s">
        <v>1116</v>
      </c>
      <c r="H71" s="336"/>
      <c r="I71" s="373"/>
      <c r="J71" s="61" t="s">
        <v>396</v>
      </c>
      <c r="K71" s="61"/>
      <c r="L71" s="61" t="s">
        <v>354</v>
      </c>
      <c r="M71" s="73">
        <v>447</v>
      </c>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395</v>
      </c>
      <c r="K72" s="64"/>
      <c r="L72" s="64" t="s">
        <v>354</v>
      </c>
      <c r="M72" s="65">
        <v>700</v>
      </c>
      <c r="N72" s="35"/>
      <c r="O72" s="3"/>
      <c r="P72" s="3"/>
      <c r="Q72" s="3"/>
      <c r="R72" s="3"/>
      <c r="S72" s="3"/>
      <c r="T72" s="3"/>
      <c r="U72" s="3"/>
      <c r="V72" s="67"/>
      <c r="W72" s="3"/>
      <c r="X72" s="3"/>
      <c r="Y72" s="3"/>
      <c r="Z72" s="3"/>
    </row>
    <row r="73" spans="1:26" ht="12.75" customHeight="1">
      <c r="A73" s="435"/>
      <c r="B73" s="36" t="s">
        <v>1119</v>
      </c>
      <c r="C73" s="36" t="s">
        <v>1120</v>
      </c>
      <c r="D73" s="103">
        <v>43779</v>
      </c>
      <c r="E73" s="69" t="s">
        <v>365</v>
      </c>
      <c r="F73" s="70" t="s">
        <v>1121</v>
      </c>
      <c r="G73" s="367"/>
      <c r="H73" s="368"/>
      <c r="I73" s="369"/>
      <c r="J73" s="47" t="s">
        <v>367</v>
      </c>
      <c r="K73" s="64"/>
      <c r="L73" s="64" t="s">
        <v>354</v>
      </c>
      <c r="M73" s="65">
        <v>160</v>
      </c>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100"/>
      <c r="N74" s="35"/>
      <c r="O74" s="3"/>
      <c r="P74" s="3"/>
      <c r="Q74" s="3"/>
      <c r="R74" s="3"/>
      <c r="S74" s="3"/>
      <c r="T74" s="3"/>
      <c r="U74" s="3"/>
      <c r="V74" s="67"/>
      <c r="W74" s="3"/>
      <c r="X74" s="3"/>
      <c r="Y74" s="3"/>
      <c r="Z74" s="3"/>
    </row>
    <row r="75" spans="1:26" ht="12.75" customHeight="1">
      <c r="A75" s="434"/>
      <c r="B75" s="36" t="s">
        <v>1127</v>
      </c>
      <c r="C75" s="36" t="s">
        <v>1128</v>
      </c>
      <c r="D75" s="38">
        <v>43763</v>
      </c>
      <c r="E75" s="36"/>
      <c r="F75" s="36" t="s">
        <v>837</v>
      </c>
      <c r="G75" s="372" t="s">
        <v>840</v>
      </c>
      <c r="H75" s="336"/>
      <c r="I75" s="373"/>
      <c r="J75" s="61" t="s">
        <v>396</v>
      </c>
      <c r="K75" s="61"/>
      <c r="L75" s="61" t="s">
        <v>354</v>
      </c>
      <c r="M75" s="62">
        <v>798</v>
      </c>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395</v>
      </c>
      <c r="K76" s="64"/>
      <c r="L76" s="64" t="s">
        <v>354</v>
      </c>
      <c r="M76" s="65">
        <v>785</v>
      </c>
      <c r="N76" s="35"/>
      <c r="O76" s="3"/>
      <c r="P76" s="3"/>
      <c r="Q76" s="3"/>
      <c r="R76" s="3"/>
      <c r="S76" s="3"/>
      <c r="T76" s="3"/>
      <c r="U76" s="3"/>
      <c r="V76" s="67"/>
      <c r="W76" s="3"/>
      <c r="X76" s="3"/>
      <c r="Y76" s="3"/>
      <c r="Z76" s="3"/>
    </row>
    <row r="77" spans="1:26" ht="12.75" customHeight="1">
      <c r="A77" s="435"/>
      <c r="B77" s="36" t="s">
        <v>1129</v>
      </c>
      <c r="C77" s="36" t="s">
        <v>840</v>
      </c>
      <c r="D77" s="68">
        <v>43767</v>
      </c>
      <c r="E77" s="69" t="s">
        <v>365</v>
      </c>
      <c r="F77" s="70" t="s">
        <v>1130</v>
      </c>
      <c r="G77" s="367"/>
      <c r="H77" s="368"/>
      <c r="I77" s="369"/>
      <c r="J77" s="47" t="s">
        <v>410</v>
      </c>
      <c r="K77" s="64"/>
      <c r="L77" s="64" t="s">
        <v>354</v>
      </c>
      <c r="M77" s="65">
        <v>605</v>
      </c>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100"/>
      <c r="N78" s="35"/>
      <c r="O78" s="3"/>
      <c r="P78" s="3"/>
      <c r="Q78" s="3"/>
      <c r="R78" s="3"/>
      <c r="S78" s="3"/>
      <c r="T78" s="3"/>
      <c r="U78" s="3"/>
      <c r="V78" s="67"/>
      <c r="W78" s="3"/>
      <c r="X78" s="3"/>
      <c r="Y78" s="3"/>
      <c r="Z78" s="3"/>
    </row>
    <row r="79" spans="1:26" ht="12.75" customHeight="1">
      <c r="A79" s="434"/>
      <c r="B79" s="36" t="s">
        <v>1134</v>
      </c>
      <c r="C79" s="36" t="s">
        <v>1135</v>
      </c>
      <c r="D79" s="38">
        <v>43810</v>
      </c>
      <c r="E79" s="36"/>
      <c r="F79" s="36" t="s">
        <v>1136</v>
      </c>
      <c r="G79" s="372" t="s">
        <v>1137</v>
      </c>
      <c r="H79" s="336"/>
      <c r="I79" s="373"/>
      <c r="J79" s="61" t="s">
        <v>1138</v>
      </c>
      <c r="K79" s="61" t="s">
        <v>354</v>
      </c>
      <c r="L79" s="61"/>
      <c r="M79" s="73">
        <v>302</v>
      </c>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395</v>
      </c>
      <c r="K80" s="64" t="s">
        <v>1139</v>
      </c>
      <c r="L80" s="64" t="s">
        <v>354</v>
      </c>
      <c r="M80" s="65">
        <v>184</v>
      </c>
      <c r="N80" s="35"/>
      <c r="O80" s="3"/>
      <c r="P80" s="3"/>
      <c r="Q80" s="3"/>
      <c r="R80" s="3"/>
      <c r="S80" s="3"/>
      <c r="T80" s="3"/>
      <c r="U80" s="3"/>
      <c r="V80" s="67"/>
      <c r="W80" s="3"/>
      <c r="X80" s="3"/>
      <c r="Y80" s="3"/>
      <c r="Z80" s="3"/>
    </row>
    <row r="81" spans="1:26" ht="12.75" customHeight="1">
      <c r="A81" s="435"/>
      <c r="B81" s="36" t="s">
        <v>1140</v>
      </c>
      <c r="C81" s="36" t="s">
        <v>1141</v>
      </c>
      <c r="D81" s="68">
        <v>43811</v>
      </c>
      <c r="E81" s="69" t="s">
        <v>365</v>
      </c>
      <c r="F81" s="70" t="s">
        <v>1142</v>
      </c>
      <c r="G81" s="367"/>
      <c r="H81" s="368"/>
      <c r="I81" s="369"/>
      <c r="J81" s="47" t="s">
        <v>911</v>
      </c>
      <c r="K81" s="64"/>
      <c r="L81" s="64" t="s">
        <v>354</v>
      </c>
      <c r="M81" s="65">
        <v>200</v>
      </c>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100"/>
      <c r="N82" s="35"/>
      <c r="O82" s="3"/>
      <c r="P82" s="3"/>
      <c r="Q82" s="3"/>
      <c r="R82" s="3"/>
      <c r="S82" s="3"/>
      <c r="T82" s="3"/>
      <c r="U82" s="3"/>
      <c r="V82" s="67"/>
      <c r="W82" s="3"/>
      <c r="X82" s="3"/>
      <c r="Y82" s="3"/>
      <c r="Z82" s="3"/>
    </row>
    <row r="83" spans="1:26" ht="12.75" customHeight="1">
      <c r="A83" s="434"/>
      <c r="B83" s="36" t="s">
        <v>1144</v>
      </c>
      <c r="C83" s="36" t="s">
        <v>1145</v>
      </c>
      <c r="D83" s="38">
        <v>43811</v>
      </c>
      <c r="E83" s="36"/>
      <c r="F83" s="36" t="s">
        <v>416</v>
      </c>
      <c r="G83" s="372" t="s">
        <v>1146</v>
      </c>
      <c r="H83" s="336"/>
      <c r="I83" s="373"/>
      <c r="J83" s="61" t="s">
        <v>1138</v>
      </c>
      <c r="K83" s="61" t="s">
        <v>354</v>
      </c>
      <c r="L83" s="61"/>
      <c r="M83" s="62">
        <v>378</v>
      </c>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395</v>
      </c>
      <c r="K84" s="64"/>
      <c r="L84" s="64" t="s">
        <v>354</v>
      </c>
      <c r="M84" s="65">
        <v>368</v>
      </c>
      <c r="N84" s="35"/>
      <c r="O84" s="3"/>
      <c r="P84" s="3"/>
      <c r="Q84" s="3"/>
      <c r="R84" s="3"/>
      <c r="S84" s="3"/>
      <c r="T84" s="3"/>
      <c r="U84" s="3"/>
      <c r="V84" s="67"/>
      <c r="W84" s="3"/>
      <c r="X84" s="3"/>
      <c r="Y84" s="3"/>
      <c r="Z84" s="3"/>
    </row>
    <row r="85" spans="1:26" ht="12.75" customHeight="1">
      <c r="A85" s="435"/>
      <c r="B85" s="36" t="s">
        <v>1150</v>
      </c>
      <c r="C85" s="36" t="s">
        <v>1151</v>
      </c>
      <c r="D85" s="103">
        <v>43812</v>
      </c>
      <c r="E85" s="69" t="s">
        <v>365</v>
      </c>
      <c r="F85" s="70" t="s">
        <v>1152</v>
      </c>
      <c r="G85" s="367"/>
      <c r="H85" s="368"/>
      <c r="I85" s="369"/>
      <c r="J85" s="47" t="s">
        <v>1153</v>
      </c>
      <c r="K85" s="64" t="s">
        <v>354</v>
      </c>
      <c r="L85" s="64"/>
      <c r="M85" s="65">
        <v>70</v>
      </c>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100"/>
      <c r="N86" s="35"/>
      <c r="O86" s="3"/>
      <c r="P86" s="3"/>
      <c r="Q86" s="3"/>
      <c r="R86" s="3"/>
      <c r="S86" s="3"/>
      <c r="T86" s="3"/>
      <c r="U86" s="3"/>
      <c r="V86" s="67"/>
      <c r="W86" s="3"/>
      <c r="X86" s="3"/>
      <c r="Y86" s="3"/>
      <c r="Z86" s="3"/>
    </row>
    <row r="87" spans="1:26" ht="12.75" customHeight="1">
      <c r="A87" s="434"/>
      <c r="B87" s="36" t="s">
        <v>1155</v>
      </c>
      <c r="C87" s="36" t="s">
        <v>1156</v>
      </c>
      <c r="D87" s="38">
        <v>43888</v>
      </c>
      <c r="E87" s="36"/>
      <c r="F87" s="36" t="s">
        <v>617</v>
      </c>
      <c r="G87" s="372" t="s">
        <v>1157</v>
      </c>
      <c r="H87" s="336"/>
      <c r="I87" s="373"/>
      <c r="J87" s="61" t="s">
        <v>396</v>
      </c>
      <c r="K87" s="61"/>
      <c r="L87" s="104" t="s">
        <v>354</v>
      </c>
      <c r="M87" s="104">
        <v>500</v>
      </c>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395</v>
      </c>
      <c r="K88" s="64"/>
      <c r="L88" s="89" t="s">
        <v>354</v>
      </c>
      <c r="M88" s="89">
        <v>1400</v>
      </c>
      <c r="N88" s="35"/>
      <c r="O88" s="3"/>
      <c r="P88" s="3"/>
      <c r="Q88" s="3"/>
      <c r="R88" s="3"/>
      <c r="S88" s="3"/>
      <c r="T88" s="3"/>
      <c r="U88" s="3"/>
      <c r="V88" s="67"/>
      <c r="W88" s="3"/>
      <c r="X88" s="3"/>
      <c r="Y88" s="3"/>
      <c r="Z88" s="3"/>
    </row>
    <row r="89" spans="1:26" ht="12.75" customHeight="1">
      <c r="A89" s="435"/>
      <c r="B89" s="36" t="s">
        <v>1159</v>
      </c>
      <c r="C89" s="36" t="s">
        <v>1160</v>
      </c>
      <c r="D89" s="103">
        <v>43890</v>
      </c>
      <c r="E89" s="69"/>
      <c r="F89" s="70" t="s">
        <v>1161</v>
      </c>
      <c r="G89" s="367"/>
      <c r="H89" s="368"/>
      <c r="I89" s="369"/>
      <c r="J89" s="47" t="s">
        <v>367</v>
      </c>
      <c r="K89" s="64"/>
      <c r="L89" s="64" t="s">
        <v>354</v>
      </c>
      <c r="M89" s="65">
        <v>500</v>
      </c>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100"/>
      <c r="N90" s="35"/>
      <c r="O90" s="3"/>
      <c r="P90" s="3"/>
      <c r="Q90" s="3"/>
      <c r="R90" s="3"/>
      <c r="S90" s="3"/>
      <c r="T90" s="3"/>
      <c r="U90" s="3"/>
      <c r="V90" s="67"/>
      <c r="W90" s="3"/>
      <c r="X90" s="3"/>
      <c r="Y90" s="3"/>
      <c r="Z90" s="3"/>
    </row>
    <row r="91" spans="1:26" ht="12.75" customHeight="1">
      <c r="A91" s="434"/>
      <c r="B91" s="36" t="s">
        <v>1162</v>
      </c>
      <c r="C91" s="36" t="s">
        <v>1163</v>
      </c>
      <c r="D91" s="38">
        <v>43853</v>
      </c>
      <c r="E91" s="36"/>
      <c r="F91" s="36" t="s">
        <v>951</v>
      </c>
      <c r="G91" s="372" t="s">
        <v>1164</v>
      </c>
      <c r="H91" s="336"/>
      <c r="I91" s="373"/>
      <c r="J91" s="61" t="s">
        <v>396</v>
      </c>
      <c r="K91" s="61"/>
      <c r="L91" s="104" t="s">
        <v>354</v>
      </c>
      <c r="M91" s="104">
        <v>700</v>
      </c>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395</v>
      </c>
      <c r="K92" s="64"/>
      <c r="L92" s="89" t="s">
        <v>354</v>
      </c>
      <c r="M92" s="89">
        <v>590</v>
      </c>
      <c r="N92" s="35"/>
      <c r="O92" s="3"/>
      <c r="P92" s="3"/>
      <c r="Q92" s="3"/>
      <c r="R92" s="3"/>
      <c r="S92" s="3"/>
      <c r="T92" s="3"/>
      <c r="U92" s="3"/>
      <c r="V92" s="67"/>
      <c r="W92" s="3"/>
      <c r="X92" s="3"/>
      <c r="Y92" s="3"/>
      <c r="Z92" s="3"/>
    </row>
    <row r="93" spans="1:26" ht="12.75" customHeight="1">
      <c r="A93" s="435"/>
      <c r="B93" s="36" t="s">
        <v>1159</v>
      </c>
      <c r="C93" s="36" t="s">
        <v>1164</v>
      </c>
      <c r="D93" s="68">
        <v>43853</v>
      </c>
      <c r="E93" s="69" t="s">
        <v>365</v>
      </c>
      <c r="F93" s="70" t="s">
        <v>1166</v>
      </c>
      <c r="G93" s="367"/>
      <c r="H93" s="368"/>
      <c r="I93" s="369"/>
      <c r="J93" s="47" t="s">
        <v>384</v>
      </c>
      <c r="K93" s="64"/>
      <c r="L93" s="64" t="s">
        <v>354</v>
      </c>
      <c r="M93" s="89">
        <v>190</v>
      </c>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100"/>
      <c r="N94" s="35"/>
      <c r="O94" s="3"/>
      <c r="P94" s="3"/>
      <c r="Q94" s="3"/>
      <c r="R94" s="3"/>
      <c r="S94" s="3"/>
      <c r="T94" s="3"/>
      <c r="U94" s="3"/>
      <c r="V94" s="67"/>
      <c r="W94" s="3"/>
      <c r="X94" s="3"/>
      <c r="Y94" s="3"/>
      <c r="Z94" s="3"/>
    </row>
    <row r="95" spans="1:26" ht="12.75" customHeight="1">
      <c r="A95" s="434"/>
      <c r="B95" s="36" t="s">
        <v>1169</v>
      </c>
      <c r="C95" s="36" t="s">
        <v>1170</v>
      </c>
      <c r="D95" s="38">
        <v>43816</v>
      </c>
      <c r="E95" s="36"/>
      <c r="F95" s="36" t="s">
        <v>1171</v>
      </c>
      <c r="G95" s="372" t="s">
        <v>1172</v>
      </c>
      <c r="H95" s="336"/>
      <c r="I95" s="373"/>
      <c r="J95" s="61" t="s">
        <v>396</v>
      </c>
      <c r="K95" s="61"/>
      <c r="L95" s="61" t="s">
        <v>354</v>
      </c>
      <c r="M95" s="62">
        <v>469</v>
      </c>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395</v>
      </c>
      <c r="K96" s="64"/>
      <c r="L96" s="64" t="s">
        <v>354</v>
      </c>
      <c r="M96" s="66">
        <v>896</v>
      </c>
      <c r="N96" s="35"/>
      <c r="O96" s="3"/>
      <c r="P96" s="3"/>
      <c r="Q96" s="3"/>
      <c r="R96" s="3"/>
      <c r="S96" s="3"/>
      <c r="T96" s="3"/>
      <c r="U96" s="3"/>
      <c r="V96" s="67"/>
      <c r="W96" s="3"/>
      <c r="X96" s="3"/>
      <c r="Y96" s="3"/>
      <c r="Z96" s="3"/>
    </row>
    <row r="97" spans="1:26" ht="12.75" customHeight="1">
      <c r="A97" s="435"/>
      <c r="B97" s="36" t="s">
        <v>1119</v>
      </c>
      <c r="C97" s="36" t="s">
        <v>961</v>
      </c>
      <c r="D97" s="103">
        <v>43819</v>
      </c>
      <c r="E97" s="69" t="s">
        <v>365</v>
      </c>
      <c r="F97" s="70" t="s">
        <v>1173</v>
      </c>
      <c r="G97" s="367"/>
      <c r="H97" s="368"/>
      <c r="I97" s="369"/>
      <c r="J97" s="47" t="s">
        <v>410</v>
      </c>
      <c r="K97" s="64"/>
      <c r="L97" s="64" t="s">
        <v>354</v>
      </c>
      <c r="M97" s="65">
        <v>200</v>
      </c>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100"/>
      <c r="N98" s="35"/>
      <c r="O98" s="3"/>
      <c r="P98" s="3"/>
      <c r="Q98" s="3"/>
      <c r="R98" s="3"/>
      <c r="S98" s="3"/>
      <c r="T98" s="3"/>
      <c r="U98" s="3"/>
      <c r="V98" s="67"/>
      <c r="W98" s="3"/>
      <c r="X98" s="3"/>
      <c r="Y98" s="3"/>
      <c r="Z98" s="3"/>
    </row>
    <row r="99" spans="1:26" ht="12.75" customHeight="1">
      <c r="A99" s="434"/>
      <c r="B99" s="36" t="s">
        <v>1175</v>
      </c>
      <c r="C99" s="36" t="s">
        <v>1170</v>
      </c>
      <c r="D99" s="38">
        <v>43816</v>
      </c>
      <c r="E99" s="36"/>
      <c r="F99" s="36" t="s">
        <v>1171</v>
      </c>
      <c r="G99" s="372" t="s">
        <v>1172</v>
      </c>
      <c r="H99" s="336"/>
      <c r="I99" s="373"/>
      <c r="J99" s="61" t="s">
        <v>396</v>
      </c>
      <c r="K99" s="61"/>
      <c r="L99" s="61" t="s">
        <v>354</v>
      </c>
      <c r="M99" s="62">
        <v>469</v>
      </c>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395</v>
      </c>
      <c r="K100" s="64"/>
      <c r="L100" s="64" t="s">
        <v>354</v>
      </c>
      <c r="M100" s="66">
        <v>896</v>
      </c>
      <c r="N100" s="35"/>
      <c r="O100" s="3"/>
      <c r="P100" s="3"/>
      <c r="Q100" s="3"/>
      <c r="R100" s="3"/>
      <c r="S100" s="3"/>
      <c r="T100" s="3"/>
      <c r="U100" s="3"/>
      <c r="V100" s="67"/>
      <c r="W100" s="3"/>
      <c r="X100" s="3"/>
      <c r="Y100" s="3"/>
      <c r="Z100" s="3"/>
    </row>
    <row r="101" spans="1:26" ht="12.75" customHeight="1">
      <c r="A101" s="435"/>
      <c r="B101" s="36" t="s">
        <v>1119</v>
      </c>
      <c r="C101" s="36" t="s">
        <v>961</v>
      </c>
      <c r="D101" s="103">
        <v>43819</v>
      </c>
      <c r="E101" s="69" t="s">
        <v>365</v>
      </c>
      <c r="F101" s="70" t="s">
        <v>1173</v>
      </c>
      <c r="G101" s="367"/>
      <c r="H101" s="368"/>
      <c r="I101" s="369"/>
      <c r="J101" s="47" t="s">
        <v>410</v>
      </c>
      <c r="K101" s="64"/>
      <c r="L101" s="64" t="s">
        <v>354</v>
      </c>
      <c r="M101" s="65">
        <v>200</v>
      </c>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100"/>
      <c r="N102" s="35"/>
      <c r="O102" s="3"/>
      <c r="P102" s="3"/>
      <c r="Q102" s="3"/>
      <c r="R102" s="3"/>
      <c r="S102" s="3"/>
      <c r="T102" s="3"/>
      <c r="U102" s="3"/>
      <c r="V102" s="67"/>
      <c r="W102" s="3"/>
      <c r="X102" s="3"/>
      <c r="Y102" s="3"/>
      <c r="Z102" s="3"/>
    </row>
    <row r="103" spans="1:26" ht="12.75" customHeight="1">
      <c r="A103" s="434"/>
      <c r="B103" s="36" t="s">
        <v>1176</v>
      </c>
      <c r="C103" s="36" t="s">
        <v>1170</v>
      </c>
      <c r="D103" s="38">
        <v>43816</v>
      </c>
      <c r="E103" s="36"/>
      <c r="F103" s="36" t="s">
        <v>1171</v>
      </c>
      <c r="G103" s="372" t="s">
        <v>1172</v>
      </c>
      <c r="H103" s="336"/>
      <c r="I103" s="373"/>
      <c r="J103" s="61" t="s">
        <v>396</v>
      </c>
      <c r="K103" s="61"/>
      <c r="L103" s="61" t="s">
        <v>354</v>
      </c>
      <c r="M103" s="73">
        <v>490</v>
      </c>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395</v>
      </c>
      <c r="K104" s="64"/>
      <c r="L104" s="64" t="s">
        <v>354</v>
      </c>
      <c r="M104" s="66">
        <v>796</v>
      </c>
      <c r="N104" s="35"/>
      <c r="O104" s="3"/>
      <c r="P104" s="3"/>
      <c r="Q104" s="3"/>
      <c r="R104" s="3"/>
      <c r="S104" s="3"/>
      <c r="T104" s="3"/>
      <c r="U104" s="3"/>
      <c r="V104" s="67"/>
      <c r="W104" s="3"/>
      <c r="X104" s="3"/>
      <c r="Y104" s="3"/>
      <c r="Z104" s="3"/>
    </row>
    <row r="105" spans="1:26" ht="12.75" customHeight="1">
      <c r="A105" s="435"/>
      <c r="B105" s="36" t="s">
        <v>1129</v>
      </c>
      <c r="C105" s="36" t="s">
        <v>961</v>
      </c>
      <c r="D105" s="103">
        <v>43819</v>
      </c>
      <c r="E105" s="69" t="s">
        <v>365</v>
      </c>
      <c r="F105" s="70" t="s">
        <v>1173</v>
      </c>
      <c r="G105" s="367"/>
      <c r="H105" s="368"/>
      <c r="I105" s="369"/>
      <c r="J105" s="47"/>
      <c r="K105" s="64"/>
      <c r="L105" s="64"/>
      <c r="M105" s="66"/>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100"/>
      <c r="N106" s="35"/>
      <c r="O106" s="3"/>
      <c r="P106" s="3"/>
      <c r="Q106" s="3"/>
      <c r="R106" s="3"/>
      <c r="S106" s="3"/>
      <c r="T106" s="3"/>
      <c r="U106" s="3"/>
      <c r="V106" s="67"/>
      <c r="W106" s="3"/>
      <c r="X106" s="3"/>
      <c r="Y106" s="3"/>
      <c r="Z106" s="3"/>
    </row>
    <row r="107" spans="1:26" ht="12.75" customHeight="1">
      <c r="A107" s="434"/>
      <c r="B107" s="36" t="s">
        <v>1155</v>
      </c>
      <c r="C107" s="36" t="s">
        <v>1156</v>
      </c>
      <c r="D107" s="38">
        <v>43864</v>
      </c>
      <c r="E107" s="36"/>
      <c r="F107" s="36" t="s">
        <v>885</v>
      </c>
      <c r="G107" s="372" t="s">
        <v>1157</v>
      </c>
      <c r="H107" s="336"/>
      <c r="I107" s="373"/>
      <c r="J107" s="61" t="s">
        <v>361</v>
      </c>
      <c r="K107" s="61"/>
      <c r="L107" s="61" t="s">
        <v>354</v>
      </c>
      <c r="M107" s="62">
        <v>500</v>
      </c>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395</v>
      </c>
      <c r="K108" s="64"/>
      <c r="L108" s="64" t="s">
        <v>354</v>
      </c>
      <c r="M108" s="65">
        <v>350</v>
      </c>
      <c r="N108" s="35"/>
      <c r="O108" s="3"/>
      <c r="P108" s="3"/>
      <c r="Q108" s="3"/>
      <c r="R108" s="3"/>
      <c r="S108" s="3"/>
      <c r="T108" s="3"/>
      <c r="U108" s="3"/>
      <c r="V108" s="67"/>
      <c r="W108" s="3"/>
      <c r="X108" s="3"/>
      <c r="Y108" s="3"/>
      <c r="Z108" s="3"/>
    </row>
    <row r="109" spans="1:26" ht="12.75" customHeight="1">
      <c r="A109" s="435"/>
      <c r="B109" s="36" t="s">
        <v>1159</v>
      </c>
      <c r="C109" s="36" t="s">
        <v>1182</v>
      </c>
      <c r="D109" s="68">
        <v>43865</v>
      </c>
      <c r="E109" s="69" t="s">
        <v>365</v>
      </c>
      <c r="F109" s="70" t="s">
        <v>1183</v>
      </c>
      <c r="G109" s="367"/>
      <c r="H109" s="368"/>
      <c r="I109" s="369"/>
      <c r="J109" s="47" t="s">
        <v>367</v>
      </c>
      <c r="K109" s="64"/>
      <c r="L109" s="64" t="s">
        <v>354</v>
      </c>
      <c r="M109" s="65">
        <v>250</v>
      </c>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100"/>
      <c r="N110" s="35"/>
      <c r="O110" s="3"/>
      <c r="P110" s="3"/>
      <c r="Q110" s="3"/>
      <c r="R110" s="3"/>
      <c r="S110" s="3"/>
      <c r="T110" s="3"/>
      <c r="U110" s="3"/>
      <c r="V110" s="67"/>
      <c r="W110" s="3"/>
      <c r="X110" s="3"/>
      <c r="Y110" s="3"/>
      <c r="Z110" s="3"/>
    </row>
    <row r="111" spans="1:26" ht="12.75" customHeight="1">
      <c r="A111" s="434"/>
      <c r="B111" s="36" t="s">
        <v>1186</v>
      </c>
      <c r="C111" s="36" t="s">
        <v>1187</v>
      </c>
      <c r="D111" s="38">
        <v>43748</v>
      </c>
      <c r="E111" s="36"/>
      <c r="F111" s="36" t="s">
        <v>1189</v>
      </c>
      <c r="G111" s="372" t="s">
        <v>1164</v>
      </c>
      <c r="H111" s="336"/>
      <c r="I111" s="373"/>
      <c r="J111" s="61" t="s">
        <v>1191</v>
      </c>
      <c r="K111" s="61"/>
      <c r="L111" s="61" t="s">
        <v>354</v>
      </c>
      <c r="M111" s="62">
        <v>550</v>
      </c>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395</v>
      </c>
      <c r="K112" s="64"/>
      <c r="L112" s="64" t="s">
        <v>354</v>
      </c>
      <c r="M112" s="65">
        <v>515</v>
      </c>
      <c r="N112" s="35"/>
      <c r="O112" s="3"/>
      <c r="P112" s="3"/>
      <c r="Q112" s="3"/>
      <c r="R112" s="3"/>
      <c r="S112" s="3"/>
      <c r="T112" s="3"/>
      <c r="U112" s="3"/>
      <c r="V112" s="67"/>
      <c r="W112" s="3"/>
      <c r="X112" s="3"/>
      <c r="Y112" s="3"/>
      <c r="Z112" s="3"/>
    </row>
    <row r="113" spans="1:26" ht="12.75" customHeight="1">
      <c r="A113" s="435"/>
      <c r="B113" s="36" t="s">
        <v>1119</v>
      </c>
      <c r="C113" s="36" t="s">
        <v>1192</v>
      </c>
      <c r="D113" s="68">
        <v>43751</v>
      </c>
      <c r="E113" s="69" t="s">
        <v>365</v>
      </c>
      <c r="F113" s="70" t="s">
        <v>1193</v>
      </c>
      <c r="G113" s="367"/>
      <c r="H113" s="368"/>
      <c r="I113" s="369"/>
      <c r="J113" s="47" t="s">
        <v>410</v>
      </c>
      <c r="K113" s="64"/>
      <c r="L113" s="64" t="s">
        <v>354</v>
      </c>
      <c r="M113" s="65">
        <v>195</v>
      </c>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100"/>
      <c r="N114" s="35"/>
      <c r="O114" s="3"/>
      <c r="P114" s="3"/>
      <c r="Q114" s="3"/>
      <c r="R114" s="3"/>
      <c r="S114" s="3"/>
      <c r="T114" s="3"/>
      <c r="U114" s="3"/>
      <c r="V114" s="67"/>
      <c r="W114" s="3"/>
      <c r="X114" s="3"/>
      <c r="Y114" s="3"/>
      <c r="Z114" s="3"/>
    </row>
    <row r="115" spans="1:26" ht="12.75" customHeight="1">
      <c r="A115" s="434"/>
      <c r="B115" s="36" t="s">
        <v>1155</v>
      </c>
      <c r="C115" s="36" t="s">
        <v>1156</v>
      </c>
      <c r="D115" s="38">
        <v>43744</v>
      </c>
      <c r="E115" s="36"/>
      <c r="F115" s="36" t="s">
        <v>885</v>
      </c>
      <c r="G115" s="372" t="s">
        <v>1157</v>
      </c>
      <c r="H115" s="336"/>
      <c r="I115" s="373"/>
      <c r="J115" s="61" t="s">
        <v>395</v>
      </c>
      <c r="K115" s="61"/>
      <c r="L115" s="61" t="s">
        <v>354</v>
      </c>
      <c r="M115" s="62">
        <v>350</v>
      </c>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361</v>
      </c>
      <c r="K116" s="64"/>
      <c r="L116" s="64" t="s">
        <v>354</v>
      </c>
      <c r="M116" s="65">
        <v>500</v>
      </c>
      <c r="N116" s="35"/>
      <c r="O116" s="3"/>
      <c r="P116" s="3"/>
      <c r="Q116" s="3"/>
      <c r="R116" s="3"/>
      <c r="S116" s="3"/>
      <c r="T116" s="3"/>
      <c r="U116" s="3"/>
      <c r="V116" s="67"/>
      <c r="W116" s="3"/>
      <c r="X116" s="3"/>
      <c r="Y116" s="3"/>
      <c r="Z116" s="3"/>
    </row>
    <row r="117" spans="1:26" ht="12.75" customHeight="1">
      <c r="A117" s="435"/>
      <c r="B117" s="36" t="s">
        <v>1129</v>
      </c>
      <c r="C117" s="36" t="s">
        <v>1195</v>
      </c>
      <c r="D117" s="68">
        <v>43745</v>
      </c>
      <c r="E117" s="69" t="s">
        <v>365</v>
      </c>
      <c r="F117" s="70" t="s">
        <v>1198</v>
      </c>
      <c r="G117" s="367"/>
      <c r="H117" s="368"/>
      <c r="I117" s="369"/>
      <c r="J117" s="47" t="s">
        <v>367</v>
      </c>
      <c r="K117" s="64"/>
      <c r="L117" s="64" t="s">
        <v>354</v>
      </c>
      <c r="M117" s="65">
        <v>250</v>
      </c>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100"/>
      <c r="N118" s="35"/>
      <c r="O118" s="3"/>
      <c r="P118" s="3"/>
      <c r="Q118" s="3"/>
      <c r="R118" s="3"/>
      <c r="S118" s="3"/>
      <c r="T118" s="3"/>
      <c r="U118" s="3"/>
      <c r="V118" s="67"/>
      <c r="W118" s="3"/>
      <c r="X118" s="3"/>
      <c r="Y118" s="3"/>
      <c r="Z118" s="3"/>
    </row>
    <row r="119" spans="1:26" ht="12.75" customHeight="1">
      <c r="A119" s="434"/>
      <c r="B119" s="36" t="s">
        <v>1201</v>
      </c>
      <c r="C119" s="36" t="s">
        <v>1202</v>
      </c>
      <c r="D119" s="38">
        <v>43779</v>
      </c>
      <c r="E119" s="36"/>
      <c r="F119" s="36" t="s">
        <v>1199</v>
      </c>
      <c r="G119" s="372" t="s">
        <v>1157</v>
      </c>
      <c r="H119" s="336"/>
      <c r="I119" s="373"/>
      <c r="J119" s="61" t="s">
        <v>396</v>
      </c>
      <c r="K119" s="61" t="s">
        <v>354</v>
      </c>
      <c r="L119" s="61"/>
      <c r="M119" s="62">
        <v>750</v>
      </c>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395</v>
      </c>
      <c r="K120" s="64" t="s">
        <v>484</v>
      </c>
      <c r="L120" s="64" t="s">
        <v>354</v>
      </c>
      <c r="M120" s="65">
        <v>550</v>
      </c>
      <c r="N120" s="35"/>
      <c r="O120" s="3"/>
      <c r="P120" s="3"/>
      <c r="Q120" s="3"/>
      <c r="R120" s="3"/>
      <c r="S120" s="3"/>
      <c r="T120" s="3"/>
      <c r="U120" s="3"/>
      <c r="V120" s="67"/>
      <c r="W120" s="3"/>
      <c r="X120" s="3"/>
      <c r="Y120" s="3"/>
      <c r="Z120" s="3"/>
    </row>
    <row r="121" spans="1:26" ht="12.75" customHeight="1">
      <c r="A121" s="435"/>
      <c r="B121" s="36" t="s">
        <v>1150</v>
      </c>
      <c r="C121" s="36" t="s">
        <v>1204</v>
      </c>
      <c r="D121" s="68">
        <v>43781</v>
      </c>
      <c r="E121" s="69" t="s">
        <v>365</v>
      </c>
      <c r="F121" s="70" t="s">
        <v>1205</v>
      </c>
      <c r="G121" s="367"/>
      <c r="H121" s="368"/>
      <c r="I121" s="369"/>
      <c r="J121" s="47" t="s">
        <v>367</v>
      </c>
      <c r="K121" s="64" t="s">
        <v>354</v>
      </c>
      <c r="L121" s="64"/>
      <c r="M121" s="65">
        <v>150</v>
      </c>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100"/>
      <c r="N122" s="35"/>
      <c r="O122" s="3"/>
      <c r="P122" s="3"/>
      <c r="Q122" s="3"/>
      <c r="R122" s="3"/>
      <c r="S122" s="3"/>
      <c r="T122" s="3"/>
      <c r="U122" s="3"/>
      <c r="V122" s="67"/>
      <c r="W122" s="3"/>
      <c r="X122" s="3"/>
      <c r="Y122" s="3"/>
      <c r="Z122" s="3"/>
    </row>
    <row r="123" spans="1:26" ht="12.75" customHeight="1">
      <c r="A123" s="434"/>
      <c r="B123" s="36" t="s">
        <v>1207</v>
      </c>
      <c r="C123" s="36" t="s">
        <v>1208</v>
      </c>
      <c r="D123" s="38">
        <v>43877</v>
      </c>
      <c r="E123" s="36"/>
      <c r="F123" s="36" t="s">
        <v>424</v>
      </c>
      <c r="G123" s="372" t="s">
        <v>1209</v>
      </c>
      <c r="H123" s="336"/>
      <c r="I123" s="373"/>
      <c r="J123" s="61" t="s">
        <v>361</v>
      </c>
      <c r="K123" s="61"/>
      <c r="L123" s="61" t="s">
        <v>354</v>
      </c>
      <c r="M123" s="73">
        <v>562</v>
      </c>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1210</v>
      </c>
      <c r="K124" s="64" t="s">
        <v>354</v>
      </c>
      <c r="L124" s="64"/>
      <c r="M124" s="65">
        <v>50</v>
      </c>
      <c r="N124" s="35"/>
      <c r="O124" s="3"/>
      <c r="P124" s="3"/>
      <c r="Q124" s="3"/>
      <c r="R124" s="3"/>
      <c r="S124" s="3"/>
      <c r="T124" s="3"/>
      <c r="U124" s="3"/>
      <c r="V124" s="67"/>
      <c r="W124" s="3"/>
      <c r="X124" s="3"/>
      <c r="Y124" s="3"/>
      <c r="Z124" s="3"/>
    </row>
    <row r="125" spans="1:26" ht="12.75" customHeight="1">
      <c r="A125" s="435"/>
      <c r="B125" s="36" t="s">
        <v>1159</v>
      </c>
      <c r="C125" s="36" t="s">
        <v>1211</v>
      </c>
      <c r="D125" s="68">
        <v>43882</v>
      </c>
      <c r="E125" s="69" t="s">
        <v>365</v>
      </c>
      <c r="F125" s="70" t="s">
        <v>1212</v>
      </c>
      <c r="G125" s="367"/>
      <c r="H125" s="368"/>
      <c r="I125" s="369"/>
      <c r="J125" s="47" t="s">
        <v>1213</v>
      </c>
      <c r="K125" s="64"/>
      <c r="L125" s="64" t="s">
        <v>354</v>
      </c>
      <c r="M125" s="65">
        <v>1954</v>
      </c>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100"/>
      <c r="N126" s="35"/>
      <c r="O126" s="3"/>
      <c r="P126" s="3"/>
      <c r="Q126" s="3"/>
      <c r="R126" s="3"/>
      <c r="S126" s="3"/>
      <c r="T126" s="3"/>
      <c r="U126" s="3"/>
      <c r="V126" s="67"/>
      <c r="W126" s="3"/>
      <c r="X126" s="3"/>
      <c r="Y126" s="3"/>
      <c r="Z126" s="3"/>
    </row>
    <row r="127" spans="1:26" ht="12.75" customHeight="1">
      <c r="A127" s="434"/>
      <c r="B127" s="36" t="s">
        <v>1218</v>
      </c>
      <c r="C127" s="36" t="s">
        <v>1219</v>
      </c>
      <c r="D127" s="38">
        <v>43892</v>
      </c>
      <c r="E127" s="36"/>
      <c r="F127" s="36" t="s">
        <v>1220</v>
      </c>
      <c r="G127" s="372" t="s">
        <v>1133</v>
      </c>
      <c r="H127" s="336"/>
      <c r="I127" s="373"/>
      <c r="J127" s="61" t="s">
        <v>361</v>
      </c>
      <c r="K127" s="61" t="s">
        <v>354</v>
      </c>
      <c r="L127" s="61"/>
      <c r="M127" s="62">
        <v>508</v>
      </c>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351</v>
      </c>
      <c r="K128" s="64" t="s">
        <v>354</v>
      </c>
      <c r="L128" s="64"/>
      <c r="M128" s="65">
        <v>375.38</v>
      </c>
      <c r="N128" s="35"/>
      <c r="O128" s="3"/>
      <c r="P128" s="3"/>
      <c r="Q128" s="3"/>
      <c r="R128" s="3"/>
      <c r="S128" s="3"/>
      <c r="T128" s="3"/>
      <c r="U128" s="3"/>
      <c r="V128" s="67"/>
      <c r="W128" s="3"/>
      <c r="X128" s="3"/>
      <c r="Y128" s="3"/>
      <c r="Z128" s="3"/>
    </row>
    <row r="129" spans="1:26" ht="12.75" customHeight="1">
      <c r="A129" s="435"/>
      <c r="B129" s="36" t="s">
        <v>1221</v>
      </c>
      <c r="C129" s="36" t="s">
        <v>1222</v>
      </c>
      <c r="D129" s="68">
        <v>43893</v>
      </c>
      <c r="E129" s="69" t="s">
        <v>365</v>
      </c>
      <c r="F129" s="70" t="s">
        <v>1223</v>
      </c>
      <c r="G129" s="367"/>
      <c r="H129" s="368"/>
      <c r="I129" s="369"/>
      <c r="J129" s="47"/>
      <c r="K129" s="64"/>
      <c r="L129" s="64"/>
      <c r="M129" s="65"/>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100"/>
      <c r="N130" s="35"/>
      <c r="O130" s="3"/>
      <c r="P130" s="3"/>
      <c r="Q130" s="3"/>
      <c r="R130" s="3"/>
      <c r="S130" s="3"/>
      <c r="T130" s="3"/>
      <c r="U130" s="3"/>
      <c r="V130" s="67"/>
      <c r="W130" s="3"/>
      <c r="X130" s="3"/>
      <c r="Y130" s="3"/>
      <c r="Z130" s="3"/>
    </row>
    <row r="131" spans="1:26" ht="12.75" customHeight="1">
      <c r="A131" s="434"/>
      <c r="B131" s="36" t="s">
        <v>1226</v>
      </c>
      <c r="C131" s="36" t="s">
        <v>1219</v>
      </c>
      <c r="D131" s="38">
        <v>43892</v>
      </c>
      <c r="E131" s="36"/>
      <c r="F131" s="36" t="s">
        <v>1220</v>
      </c>
      <c r="G131" s="372" t="s">
        <v>1227</v>
      </c>
      <c r="H131" s="336"/>
      <c r="I131" s="373"/>
      <c r="J131" s="61" t="s">
        <v>361</v>
      </c>
      <c r="K131" s="61" t="s">
        <v>354</v>
      </c>
      <c r="L131" s="61"/>
      <c r="M131" s="62">
        <v>400</v>
      </c>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351</v>
      </c>
      <c r="K132" s="64" t="s">
        <v>354</v>
      </c>
      <c r="L132" s="64"/>
      <c r="M132" s="65">
        <v>375</v>
      </c>
      <c r="N132" s="35"/>
      <c r="O132" s="3"/>
      <c r="P132" s="3"/>
      <c r="Q132" s="3"/>
      <c r="R132" s="3"/>
      <c r="S132" s="3"/>
      <c r="T132" s="3"/>
      <c r="U132" s="3"/>
      <c r="V132" s="67"/>
      <c r="W132" s="3"/>
      <c r="X132" s="3"/>
      <c r="Y132" s="3"/>
      <c r="Z132" s="3"/>
    </row>
    <row r="133" spans="1:26" ht="12.75" customHeight="1">
      <c r="A133" s="435"/>
      <c r="B133" s="36" t="s">
        <v>1229</v>
      </c>
      <c r="C133" s="36" t="s">
        <v>1222</v>
      </c>
      <c r="D133" s="68">
        <v>43893</v>
      </c>
      <c r="E133" s="69" t="s">
        <v>365</v>
      </c>
      <c r="F133" s="70" t="s">
        <v>1230</v>
      </c>
      <c r="G133" s="367"/>
      <c r="H133" s="368"/>
      <c r="I133" s="369"/>
      <c r="J133" s="47" t="s">
        <v>1231</v>
      </c>
      <c r="K133" s="64" t="s">
        <v>354</v>
      </c>
      <c r="L133" s="64"/>
      <c r="M133" s="71" t="s">
        <v>1232</v>
      </c>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100"/>
      <c r="N134" s="35"/>
      <c r="O134" s="3"/>
      <c r="P134" s="3"/>
      <c r="Q134" s="3"/>
      <c r="R134" s="3"/>
      <c r="S134" s="3"/>
      <c r="T134" s="3"/>
      <c r="U134" s="3"/>
      <c r="V134" s="67"/>
      <c r="W134" s="3"/>
      <c r="X134" s="3"/>
      <c r="Y134" s="3"/>
      <c r="Z134" s="3"/>
    </row>
    <row r="135" spans="1:26" ht="12.75" customHeight="1">
      <c r="A135" s="434"/>
      <c r="B135" s="36" t="s">
        <v>1236</v>
      </c>
      <c r="C135" s="36" t="s">
        <v>1219</v>
      </c>
      <c r="D135" s="38">
        <v>43892</v>
      </c>
      <c r="E135" s="36"/>
      <c r="F135" s="36" t="s">
        <v>1220</v>
      </c>
      <c r="G135" s="372" t="s">
        <v>1227</v>
      </c>
      <c r="H135" s="336"/>
      <c r="I135" s="373"/>
      <c r="J135" s="61" t="s">
        <v>368</v>
      </c>
      <c r="K135" s="61"/>
      <c r="L135" s="61"/>
      <c r="M135" s="101"/>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102"/>
      <c r="N136" s="35"/>
      <c r="O136" s="3"/>
      <c r="P136" s="3"/>
      <c r="Q136" s="3"/>
      <c r="R136" s="3"/>
      <c r="S136" s="3"/>
      <c r="T136" s="3"/>
      <c r="U136" s="3"/>
      <c r="V136" s="67"/>
      <c r="W136" s="3"/>
      <c r="X136" s="3"/>
      <c r="Y136" s="3"/>
      <c r="Z136" s="3"/>
    </row>
    <row r="137" spans="1:26" ht="12.75" customHeight="1">
      <c r="A137" s="435"/>
      <c r="B137" s="36" t="s">
        <v>1237</v>
      </c>
      <c r="C137" s="36" t="s">
        <v>1222</v>
      </c>
      <c r="D137" s="68">
        <v>43893</v>
      </c>
      <c r="E137" s="69" t="s">
        <v>365</v>
      </c>
      <c r="F137" s="70" t="s">
        <v>1223</v>
      </c>
      <c r="G137" s="367"/>
      <c r="H137" s="368"/>
      <c r="I137" s="369"/>
      <c r="J137" s="47" t="s">
        <v>385</v>
      </c>
      <c r="K137" s="64"/>
      <c r="L137" s="64"/>
      <c r="M137" s="102"/>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100"/>
      <c r="N138" s="35"/>
      <c r="O138" s="3"/>
      <c r="P138" s="3"/>
      <c r="Q138" s="3"/>
      <c r="R138" s="3"/>
      <c r="S138" s="3"/>
      <c r="T138" s="3"/>
      <c r="U138" s="3"/>
      <c r="V138" s="67"/>
      <c r="W138" s="3"/>
      <c r="X138" s="3"/>
      <c r="Y138" s="3"/>
      <c r="Z138" s="3"/>
    </row>
    <row r="139" spans="1:26" ht="12.75" customHeight="1">
      <c r="A139" s="434"/>
      <c r="B139" s="36" t="s">
        <v>1241</v>
      </c>
      <c r="C139" s="36" t="s">
        <v>1243</v>
      </c>
      <c r="D139" s="38">
        <v>43678</v>
      </c>
      <c r="E139" s="36"/>
      <c r="F139" s="36" t="s">
        <v>1244</v>
      </c>
      <c r="G139" s="372" t="s">
        <v>1245</v>
      </c>
      <c r="H139" s="336"/>
      <c r="I139" s="373"/>
      <c r="J139" s="61" t="s">
        <v>395</v>
      </c>
      <c r="K139" s="61"/>
      <c r="L139" s="61" t="s">
        <v>354</v>
      </c>
      <c r="M139" s="62">
        <v>4500</v>
      </c>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102"/>
      <c r="N140" s="35"/>
      <c r="O140" s="3"/>
      <c r="P140" s="3"/>
      <c r="Q140" s="3"/>
      <c r="R140" s="3"/>
      <c r="S140" s="3"/>
      <c r="T140" s="3"/>
      <c r="U140" s="3"/>
      <c r="V140" s="67"/>
      <c r="W140" s="3"/>
      <c r="X140" s="3"/>
      <c r="Y140" s="3"/>
      <c r="Z140" s="3"/>
    </row>
    <row r="141" spans="1:26" ht="12.75" customHeight="1">
      <c r="A141" s="435"/>
      <c r="B141" s="36" t="s">
        <v>1246</v>
      </c>
      <c r="C141" s="36" t="s">
        <v>1245</v>
      </c>
      <c r="D141" s="68">
        <v>43799</v>
      </c>
      <c r="E141" s="69" t="s">
        <v>365</v>
      </c>
      <c r="F141" s="70" t="s">
        <v>1247</v>
      </c>
      <c r="G141" s="367"/>
      <c r="H141" s="368"/>
      <c r="I141" s="369"/>
      <c r="J141" s="47" t="s">
        <v>385</v>
      </c>
      <c r="K141" s="64"/>
      <c r="L141" s="64"/>
      <c r="M141" s="102"/>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100"/>
      <c r="N142" s="35"/>
      <c r="O142" s="3"/>
      <c r="P142" s="3"/>
      <c r="Q142" s="3"/>
      <c r="R142" s="3"/>
      <c r="S142" s="3"/>
      <c r="T142" s="3"/>
      <c r="U142" s="3"/>
      <c r="V142" s="67"/>
      <c r="W142" s="3"/>
      <c r="X142" s="3"/>
      <c r="Y142" s="3"/>
      <c r="Z142" s="3"/>
    </row>
    <row r="143" spans="1:26" ht="12.75" customHeight="1">
      <c r="A143" s="434"/>
      <c r="B143" s="36" t="s">
        <v>1249</v>
      </c>
      <c r="C143" s="36" t="s">
        <v>1250</v>
      </c>
      <c r="D143" s="38">
        <v>43749</v>
      </c>
      <c r="E143" s="36"/>
      <c r="F143" s="36" t="s">
        <v>416</v>
      </c>
      <c r="G143" s="372" t="s">
        <v>1251</v>
      </c>
      <c r="H143" s="336"/>
      <c r="I143" s="373"/>
      <c r="J143" s="61" t="s">
        <v>396</v>
      </c>
      <c r="K143" s="61"/>
      <c r="L143" s="61" t="s">
        <v>354</v>
      </c>
      <c r="M143" s="62">
        <v>368</v>
      </c>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395</v>
      </c>
      <c r="K144" s="64"/>
      <c r="L144" s="64" t="s">
        <v>354</v>
      </c>
      <c r="M144" s="65">
        <v>500</v>
      </c>
      <c r="N144" s="35"/>
      <c r="O144" s="3"/>
      <c r="P144" s="3"/>
      <c r="Q144" s="3"/>
      <c r="R144" s="3"/>
      <c r="S144" s="3"/>
      <c r="T144" s="3"/>
      <c r="U144" s="3"/>
      <c r="V144" s="67"/>
      <c r="W144" s="3"/>
      <c r="X144" s="3"/>
      <c r="Y144" s="3"/>
      <c r="Z144" s="3"/>
    </row>
    <row r="145" spans="1:26" ht="12.75" customHeight="1">
      <c r="A145" s="435"/>
      <c r="B145" s="36" t="s">
        <v>1119</v>
      </c>
      <c r="C145" s="36" t="s">
        <v>1251</v>
      </c>
      <c r="D145" s="68">
        <v>43751</v>
      </c>
      <c r="E145" s="69" t="s">
        <v>365</v>
      </c>
      <c r="F145" s="70" t="s">
        <v>1252</v>
      </c>
      <c r="G145" s="367"/>
      <c r="H145" s="368"/>
      <c r="I145" s="369"/>
      <c r="J145" s="47" t="s">
        <v>410</v>
      </c>
      <c r="K145" s="64"/>
      <c r="L145" s="64" t="s">
        <v>354</v>
      </c>
      <c r="M145" s="65">
        <v>150</v>
      </c>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100"/>
      <c r="N146" s="35"/>
      <c r="O146" s="3"/>
      <c r="P146" s="3"/>
      <c r="Q146" s="3"/>
      <c r="R146" s="3"/>
      <c r="S146" s="3"/>
      <c r="T146" s="3"/>
      <c r="U146" s="3"/>
      <c r="V146" s="67"/>
      <c r="W146" s="3"/>
      <c r="X146" s="3"/>
      <c r="Y146" s="3"/>
      <c r="Z146" s="3"/>
    </row>
    <row r="147" spans="1:26" ht="12.75" customHeight="1">
      <c r="A147" s="434"/>
      <c r="B147" s="36" t="s">
        <v>1249</v>
      </c>
      <c r="C147" s="36" t="s">
        <v>1253</v>
      </c>
      <c r="D147" s="38">
        <v>43763</v>
      </c>
      <c r="E147" s="36"/>
      <c r="F147" s="36" t="s">
        <v>1254</v>
      </c>
      <c r="G147" s="372" t="s">
        <v>1251</v>
      </c>
      <c r="H147" s="336"/>
      <c r="I147" s="373"/>
      <c r="J147" s="61" t="s">
        <v>396</v>
      </c>
      <c r="K147" s="61"/>
      <c r="L147" s="61" t="s">
        <v>354</v>
      </c>
      <c r="M147" s="62">
        <v>285</v>
      </c>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395</v>
      </c>
      <c r="K148" s="64"/>
      <c r="L148" s="64" t="s">
        <v>354</v>
      </c>
      <c r="M148" s="65">
        <v>618</v>
      </c>
      <c r="N148" s="35"/>
      <c r="O148" s="3"/>
      <c r="P148" s="3"/>
      <c r="Q148" s="3"/>
      <c r="R148" s="3"/>
      <c r="S148" s="3"/>
      <c r="T148" s="3"/>
      <c r="U148" s="3"/>
      <c r="V148" s="67"/>
      <c r="W148" s="3"/>
      <c r="X148" s="3"/>
      <c r="Y148" s="3"/>
      <c r="Z148" s="3"/>
    </row>
    <row r="149" spans="1:26" ht="12.75" customHeight="1">
      <c r="A149" s="435"/>
      <c r="B149" s="36" t="s">
        <v>1119</v>
      </c>
      <c r="C149" s="36" t="s">
        <v>1251</v>
      </c>
      <c r="D149" s="68">
        <v>43765</v>
      </c>
      <c r="E149" s="69" t="s">
        <v>365</v>
      </c>
      <c r="F149" s="70" t="s">
        <v>1255</v>
      </c>
      <c r="G149" s="367"/>
      <c r="H149" s="368"/>
      <c r="I149" s="369"/>
      <c r="J149" s="47" t="s">
        <v>410</v>
      </c>
      <c r="K149" s="64"/>
      <c r="L149" s="64" t="s">
        <v>354</v>
      </c>
      <c r="M149" s="65">
        <v>300</v>
      </c>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100"/>
      <c r="N150" s="35"/>
      <c r="O150" s="3"/>
      <c r="P150" s="3"/>
      <c r="Q150" s="3"/>
      <c r="R150" s="3"/>
      <c r="S150" s="3"/>
      <c r="T150" s="3"/>
      <c r="U150" s="3"/>
      <c r="V150" s="67"/>
      <c r="W150" s="3"/>
      <c r="X150" s="3"/>
      <c r="Y150" s="3"/>
      <c r="Z150" s="3"/>
    </row>
    <row r="151" spans="1:26" ht="12.75" customHeight="1">
      <c r="A151" s="434"/>
      <c r="B151" s="36" t="s">
        <v>1257</v>
      </c>
      <c r="C151" s="36" t="s">
        <v>1258</v>
      </c>
      <c r="D151" s="38">
        <v>43767</v>
      </c>
      <c r="E151" s="36"/>
      <c r="F151" s="36" t="s">
        <v>1259</v>
      </c>
      <c r="G151" s="372" t="s">
        <v>1260</v>
      </c>
      <c r="H151" s="336"/>
      <c r="I151" s="373"/>
      <c r="J151" s="61" t="s">
        <v>351</v>
      </c>
      <c r="K151" s="61"/>
      <c r="L151" s="61" t="s">
        <v>354</v>
      </c>
      <c r="M151" s="62">
        <v>500</v>
      </c>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384</v>
      </c>
      <c r="K152" s="64"/>
      <c r="L152" s="64" t="s">
        <v>354</v>
      </c>
      <c r="M152" s="62">
        <v>700</v>
      </c>
      <c r="N152" s="35"/>
      <c r="O152" s="3"/>
      <c r="P152" s="3"/>
      <c r="Q152" s="3"/>
      <c r="R152" s="3"/>
      <c r="S152" s="3"/>
      <c r="T152" s="3"/>
      <c r="U152" s="3"/>
      <c r="V152" s="67"/>
      <c r="W152" s="3"/>
      <c r="X152" s="3"/>
      <c r="Y152" s="3"/>
      <c r="Z152" s="3"/>
    </row>
    <row r="153" spans="1:26" ht="12.75" customHeight="1">
      <c r="A153" s="435"/>
      <c r="B153" s="36" t="s">
        <v>1261</v>
      </c>
      <c r="C153" s="36" t="s">
        <v>1262</v>
      </c>
      <c r="D153" s="68">
        <v>43767</v>
      </c>
      <c r="E153" s="69"/>
      <c r="F153" s="40" t="s">
        <v>1263</v>
      </c>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100"/>
      <c r="N154" s="35"/>
      <c r="O154" s="3"/>
      <c r="P154" s="3"/>
      <c r="Q154" s="3"/>
      <c r="R154" s="3"/>
      <c r="S154" s="3"/>
      <c r="T154" s="3"/>
      <c r="U154" s="3"/>
      <c r="V154" s="67"/>
      <c r="W154" s="3"/>
      <c r="X154" s="3"/>
      <c r="Y154" s="3"/>
      <c r="Z154" s="3"/>
    </row>
    <row r="155" spans="1:26" ht="12.75" customHeight="1">
      <c r="A155" s="434"/>
      <c r="B155" s="36" t="s">
        <v>1265</v>
      </c>
      <c r="C155" s="36" t="s">
        <v>1266</v>
      </c>
      <c r="D155" s="38">
        <v>43777</v>
      </c>
      <c r="E155" s="36"/>
      <c r="F155" s="36" t="s">
        <v>1267</v>
      </c>
      <c r="G155" s="372" t="s">
        <v>1268</v>
      </c>
      <c r="H155" s="336"/>
      <c r="I155" s="373"/>
      <c r="J155" s="61" t="s">
        <v>351</v>
      </c>
      <c r="K155" s="61" t="s">
        <v>354</v>
      </c>
      <c r="L155" s="61"/>
      <c r="M155" s="62">
        <v>578</v>
      </c>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361</v>
      </c>
      <c r="K156" s="64" t="s">
        <v>354</v>
      </c>
      <c r="L156" s="64"/>
      <c r="M156" s="65">
        <v>425</v>
      </c>
      <c r="N156" s="35"/>
      <c r="O156" s="3"/>
      <c r="P156" s="3"/>
      <c r="Q156" s="3"/>
      <c r="R156" s="3"/>
      <c r="S156" s="3"/>
      <c r="T156" s="3"/>
      <c r="U156" s="3"/>
      <c r="V156" s="67"/>
      <c r="W156" s="3"/>
      <c r="X156" s="3"/>
      <c r="Y156" s="3"/>
      <c r="Z156" s="3"/>
    </row>
    <row r="157" spans="1:26" ht="12.75" customHeight="1">
      <c r="A157" s="435"/>
      <c r="B157" s="51" t="s">
        <v>1269</v>
      </c>
      <c r="C157" s="51" t="s">
        <v>1268</v>
      </c>
      <c r="D157" s="68">
        <v>43779</v>
      </c>
      <c r="E157" s="76" t="s">
        <v>365</v>
      </c>
      <c r="F157" s="105" t="s">
        <v>481</v>
      </c>
      <c r="G157" s="367"/>
      <c r="H157" s="368"/>
      <c r="I157" s="369"/>
      <c r="J157" s="47" t="s">
        <v>1270</v>
      </c>
      <c r="K157" s="64" t="s">
        <v>354</v>
      </c>
      <c r="L157" s="64"/>
      <c r="M157" s="65">
        <v>300</v>
      </c>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100"/>
      <c r="N158" s="35"/>
      <c r="O158" s="3"/>
      <c r="P158" s="3"/>
      <c r="Q158" s="3"/>
      <c r="R158" s="3"/>
      <c r="S158" s="3"/>
      <c r="T158" s="3"/>
      <c r="U158" s="3"/>
      <c r="V158" s="67"/>
      <c r="W158" s="3"/>
      <c r="X158" s="3"/>
      <c r="Y158" s="3"/>
      <c r="Z158" s="3"/>
    </row>
    <row r="159" spans="1:26" ht="12.75" customHeight="1">
      <c r="A159" s="434"/>
      <c r="B159" s="36" t="s">
        <v>1271</v>
      </c>
      <c r="C159" s="36" t="s">
        <v>1272</v>
      </c>
      <c r="D159" s="38">
        <v>43856</v>
      </c>
      <c r="E159" s="36"/>
      <c r="F159" s="36" t="s">
        <v>909</v>
      </c>
      <c r="G159" s="372" t="s">
        <v>1272</v>
      </c>
      <c r="H159" s="336"/>
      <c r="I159" s="373"/>
      <c r="J159" s="61" t="s">
        <v>1273</v>
      </c>
      <c r="K159" s="61" t="s">
        <v>354</v>
      </c>
      <c r="L159" s="61"/>
      <c r="M159" s="101">
        <v>961</v>
      </c>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395</v>
      </c>
      <c r="K160" s="64" t="s">
        <v>354</v>
      </c>
      <c r="L160" s="64"/>
      <c r="M160" s="102">
        <v>530</v>
      </c>
      <c r="N160" s="35"/>
      <c r="O160" s="3"/>
      <c r="P160" s="3"/>
      <c r="Q160" s="3"/>
      <c r="R160" s="3"/>
      <c r="S160" s="3"/>
      <c r="T160" s="3"/>
      <c r="U160" s="3"/>
      <c r="V160" s="67"/>
      <c r="W160" s="3"/>
      <c r="X160" s="3"/>
      <c r="Y160" s="3"/>
      <c r="Z160" s="3"/>
    </row>
    <row r="161" spans="1:26" ht="12.75" customHeight="1">
      <c r="A161" s="435"/>
      <c r="B161" s="36" t="s">
        <v>1274</v>
      </c>
      <c r="C161" s="36" t="s">
        <v>1272</v>
      </c>
      <c r="D161" s="68">
        <v>43859</v>
      </c>
      <c r="E161" s="69" t="s">
        <v>365</v>
      </c>
      <c r="F161" s="70" t="s">
        <v>1275</v>
      </c>
      <c r="G161" s="367"/>
      <c r="H161" s="368"/>
      <c r="I161" s="369"/>
      <c r="J161" s="47" t="s">
        <v>385</v>
      </c>
      <c r="K161" s="64"/>
      <c r="L161" s="64"/>
      <c r="M161" s="102"/>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100"/>
      <c r="N162" s="35"/>
      <c r="O162" s="3"/>
      <c r="P162" s="3"/>
      <c r="Q162" s="3"/>
      <c r="R162" s="3"/>
      <c r="S162" s="3"/>
      <c r="T162" s="3"/>
      <c r="U162" s="3"/>
      <c r="V162" s="67"/>
      <c r="W162" s="3"/>
      <c r="X162" s="3"/>
      <c r="Y162" s="3"/>
      <c r="Z162" s="3"/>
    </row>
    <row r="163" spans="1:26" ht="12.75" customHeight="1">
      <c r="A163" s="434"/>
      <c r="B163" s="36" t="s">
        <v>1277</v>
      </c>
      <c r="C163" s="36" t="s">
        <v>1278</v>
      </c>
      <c r="D163" s="38">
        <v>43816</v>
      </c>
      <c r="E163" s="36"/>
      <c r="F163" s="36" t="s">
        <v>1171</v>
      </c>
      <c r="G163" s="372" t="s">
        <v>978</v>
      </c>
      <c r="H163" s="336"/>
      <c r="I163" s="373"/>
      <c r="J163" s="61" t="s">
        <v>1273</v>
      </c>
      <c r="K163" s="61" t="s">
        <v>354</v>
      </c>
      <c r="L163" s="61"/>
      <c r="M163" s="101">
        <v>594</v>
      </c>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395</v>
      </c>
      <c r="K164" s="64" t="s">
        <v>354</v>
      </c>
      <c r="L164" s="64"/>
      <c r="M164" s="102">
        <v>398</v>
      </c>
      <c r="N164" s="35"/>
      <c r="O164" s="3"/>
      <c r="P164" s="3"/>
      <c r="Q164" s="3"/>
      <c r="R164" s="3"/>
      <c r="S164" s="3"/>
      <c r="T164" s="3"/>
      <c r="U164" s="3"/>
      <c r="V164" s="67"/>
      <c r="W164" s="3"/>
      <c r="X164" s="3"/>
      <c r="Y164" s="3"/>
      <c r="Z164" s="3"/>
    </row>
    <row r="165" spans="1:26" ht="12.75" customHeight="1">
      <c r="A165" s="435"/>
      <c r="B165" s="36" t="s">
        <v>1279</v>
      </c>
      <c r="C165" s="36" t="s">
        <v>978</v>
      </c>
      <c r="D165" s="68">
        <v>43819</v>
      </c>
      <c r="E165" s="69" t="s">
        <v>365</v>
      </c>
      <c r="F165" s="70" t="s">
        <v>1280</v>
      </c>
      <c r="G165" s="367"/>
      <c r="H165" s="368"/>
      <c r="I165" s="369"/>
      <c r="J165" s="47" t="s">
        <v>1281</v>
      </c>
      <c r="K165" s="64" t="s">
        <v>354</v>
      </c>
      <c r="L165" s="64"/>
      <c r="M165" s="102">
        <v>285</v>
      </c>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10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101"/>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102"/>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102"/>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10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101"/>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102"/>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102"/>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10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101"/>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102"/>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102"/>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10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101"/>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102"/>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102"/>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10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101"/>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102"/>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102"/>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10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101"/>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102"/>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102"/>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10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101"/>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102"/>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102"/>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10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101"/>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102"/>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102"/>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10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101"/>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102"/>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102"/>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10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101"/>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102"/>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102"/>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10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101"/>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102"/>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102"/>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10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101"/>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102"/>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102"/>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10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101"/>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102"/>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102"/>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10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101"/>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102"/>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102"/>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10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101"/>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102"/>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102"/>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10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101"/>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102"/>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102"/>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10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101"/>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102"/>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102"/>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10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101"/>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102"/>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102"/>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10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101"/>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102"/>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102"/>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10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101"/>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102"/>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102"/>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10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101"/>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102"/>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102"/>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10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101"/>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102"/>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102"/>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10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101"/>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102"/>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102"/>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10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101"/>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102"/>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102"/>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10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101"/>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102"/>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102"/>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10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101"/>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102"/>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102"/>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10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101"/>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102"/>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102"/>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10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101"/>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102"/>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102"/>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10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101"/>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102"/>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102"/>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10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101"/>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102"/>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102"/>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10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101"/>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102"/>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102"/>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10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101"/>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102"/>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102"/>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10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101"/>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102"/>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102"/>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10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101"/>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102"/>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102"/>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10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101"/>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102"/>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102"/>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10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101"/>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102"/>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102"/>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10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101"/>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102"/>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102"/>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10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101"/>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102"/>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102"/>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10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101"/>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102"/>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102"/>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10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101"/>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102"/>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102"/>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10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101"/>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102"/>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102"/>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10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101"/>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102"/>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102"/>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10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101"/>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102"/>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102"/>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10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101"/>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102"/>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102"/>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10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101"/>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102"/>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102"/>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10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101"/>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102"/>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102"/>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10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101"/>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102"/>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102"/>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10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101"/>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102"/>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102"/>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10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101"/>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102"/>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102"/>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10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101"/>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102"/>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102"/>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10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101"/>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102"/>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102"/>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10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101"/>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102"/>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102"/>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10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101"/>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102"/>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102"/>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10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101"/>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102"/>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102"/>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10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101"/>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102"/>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102"/>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10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101"/>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102"/>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102"/>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10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101"/>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102"/>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102"/>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10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101"/>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102"/>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102"/>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10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101"/>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102"/>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102"/>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10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101"/>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102"/>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102"/>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10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101"/>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102"/>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102"/>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10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101"/>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102"/>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102"/>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10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101"/>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102"/>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107"/>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9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9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9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9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9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9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9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9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9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9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9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9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9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9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9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9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9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9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9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9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9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9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9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9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9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9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9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9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9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9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9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9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9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9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9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9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9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9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9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9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9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9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9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9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9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9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9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9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9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9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9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9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9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9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9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9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9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9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9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9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9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9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9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9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9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9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9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9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9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9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9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9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9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9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9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9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9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9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9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9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9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9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9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9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9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9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9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9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9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9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9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9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9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9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9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9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9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9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9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9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9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9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9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9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9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9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9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9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9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9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9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9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9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9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9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9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9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9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9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9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9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9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9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9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9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9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9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9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9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9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9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9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9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9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9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9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9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9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9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9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9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9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9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9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9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9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9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9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9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9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9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9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9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9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9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9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9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9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9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9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9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9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9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9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9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9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9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9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9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9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9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9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9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9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9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9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9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9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9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9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9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9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9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9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9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9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9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9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9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9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9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9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9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9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9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9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9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9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9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9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9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9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9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9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9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9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9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9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9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9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9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9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9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9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9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9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9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9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9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9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9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9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9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9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9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9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9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9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9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9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9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9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9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9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9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9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9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9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9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9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9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9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9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9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9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9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9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9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9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9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9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9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9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9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9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9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9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9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9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9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9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9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9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9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9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9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9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9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9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9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9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9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9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9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9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9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9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9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9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9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9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9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9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9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9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9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9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9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9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9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9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9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9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9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9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9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9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9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9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9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9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9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9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9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9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9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9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9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9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9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9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9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9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9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9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9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9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9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9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9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9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9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9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9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9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9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9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9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9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9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9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9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9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9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9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9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9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9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9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9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9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9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9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9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9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9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9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9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9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9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9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9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9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9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9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9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9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9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9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9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9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9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9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9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9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9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9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9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9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9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9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9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9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9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9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9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9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9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9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9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9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9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9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9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9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9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9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9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9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9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9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9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9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9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9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9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9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9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9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9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9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9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9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9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9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9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9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9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9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9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9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9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9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9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9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9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9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9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9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9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9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9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9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9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9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9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9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9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9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9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9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9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9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9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9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9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9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9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9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9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9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9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9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9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9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9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9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9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9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9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9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9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9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9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9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9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9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9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9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9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9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9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9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9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9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9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9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9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9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9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9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9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9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9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9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9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9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9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9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9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9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9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9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9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9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9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9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9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9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9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9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9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9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9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9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9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9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9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9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9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9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9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9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9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9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9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9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9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9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9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9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9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9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9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9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9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9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9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9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9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9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9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9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9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9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9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9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9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9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9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9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9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9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9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9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9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9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9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9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9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9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9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9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9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9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9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9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9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9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9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9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9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9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9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9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9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9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9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9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9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9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9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9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9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9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9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9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9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9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9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9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9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9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9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9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9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9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9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9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9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9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9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9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hyperlinks>
    <hyperlink ref="D11" r:id="rId1"/>
  </hyperlinks>
  <pageMargins left="0.7" right="0.7" top="0" bottom="0.25" header="0" footer="0"/>
  <pageSetup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1352</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NAVWARSYSCOM Claimancy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12</v>
      </c>
      <c r="L7" s="16">
        <v>23</v>
      </c>
      <c r="M7" s="17">
        <v>2020</v>
      </c>
      <c r="N7" s="18"/>
      <c r="O7" s="3"/>
      <c r="P7" s="3"/>
      <c r="Q7" s="3"/>
      <c r="R7" s="3"/>
      <c r="S7" s="3"/>
      <c r="T7" s="3"/>
      <c r="U7" s="3"/>
      <c r="V7" s="3"/>
      <c r="W7" s="3"/>
      <c r="X7" s="3"/>
      <c r="Y7" s="3"/>
      <c r="Z7" s="3"/>
    </row>
    <row r="8" spans="1:26" ht="27.75" customHeight="1">
      <c r="A8" s="394"/>
      <c r="B8" s="425" t="s">
        <v>1353</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1354</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1355</v>
      </c>
      <c r="D11" s="423" t="s">
        <v>1356</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1357</v>
      </c>
      <c r="C19" s="36" t="s">
        <v>1358</v>
      </c>
      <c r="D19" s="38">
        <v>43776</v>
      </c>
      <c r="E19" s="36"/>
      <c r="F19" s="36" t="s">
        <v>1359</v>
      </c>
      <c r="G19" s="372" t="s">
        <v>1360</v>
      </c>
      <c r="H19" s="336"/>
      <c r="I19" s="373"/>
      <c r="J19" s="61" t="s">
        <v>361</v>
      </c>
      <c r="K19" s="61"/>
      <c r="L19" s="61" t="s">
        <v>501</v>
      </c>
      <c r="M19" s="62">
        <v>400</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911</v>
      </c>
      <c r="K20" s="64"/>
      <c r="L20" s="64" t="s">
        <v>501</v>
      </c>
      <c r="M20" s="65">
        <v>920</v>
      </c>
      <c r="N20" s="35"/>
      <c r="O20" s="3"/>
      <c r="P20" s="3"/>
      <c r="Q20" s="3"/>
      <c r="R20" s="3"/>
      <c r="S20" s="3"/>
      <c r="T20" s="3"/>
      <c r="U20" s="3"/>
      <c r="V20" s="67"/>
      <c r="W20" s="3"/>
      <c r="X20" s="3"/>
      <c r="Y20" s="3"/>
      <c r="Z20" s="3"/>
    </row>
    <row r="21" spans="1:26" ht="12.75" customHeight="1">
      <c r="A21" s="435"/>
      <c r="B21" s="36" t="s">
        <v>1119</v>
      </c>
      <c r="C21" s="36" t="s">
        <v>1360</v>
      </c>
      <c r="D21" s="68">
        <v>43778</v>
      </c>
      <c r="E21" s="69" t="s">
        <v>365</v>
      </c>
      <c r="F21" s="70" t="s">
        <v>1361</v>
      </c>
      <c r="G21" s="383"/>
      <c r="H21" s="384"/>
      <c r="I21" s="385"/>
      <c r="J21" s="47" t="s">
        <v>1362</v>
      </c>
      <c r="K21" s="64"/>
      <c r="L21" s="64" t="s">
        <v>501</v>
      </c>
      <c r="M21" s="65">
        <v>786</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1363</v>
      </c>
      <c r="C23" s="36" t="s">
        <v>1364</v>
      </c>
      <c r="D23" s="38">
        <v>43767</v>
      </c>
      <c r="E23" s="36"/>
      <c r="F23" s="36" t="s">
        <v>1365</v>
      </c>
      <c r="G23" s="372" t="s">
        <v>1366</v>
      </c>
      <c r="H23" s="336"/>
      <c r="I23" s="373"/>
      <c r="J23" s="61" t="s">
        <v>361</v>
      </c>
      <c r="K23" s="61" t="s">
        <v>1367</v>
      </c>
      <c r="L23" s="61" t="s">
        <v>501</v>
      </c>
      <c r="M23" s="62">
        <v>1554</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1362</v>
      </c>
      <c r="K24" s="64" t="s">
        <v>484</v>
      </c>
      <c r="L24" s="64" t="s">
        <v>501</v>
      </c>
      <c r="M24" s="65">
        <v>1575</v>
      </c>
      <c r="N24" s="35"/>
      <c r="O24" s="3"/>
      <c r="P24" s="3"/>
      <c r="Q24" s="3"/>
      <c r="R24" s="3"/>
      <c r="S24" s="3"/>
      <c r="T24" s="3"/>
      <c r="U24" s="3"/>
      <c r="V24" s="67"/>
      <c r="W24" s="3"/>
      <c r="X24" s="3"/>
      <c r="Y24" s="3"/>
      <c r="Z24" s="3"/>
    </row>
    <row r="25" spans="1:26" ht="12.75" customHeight="1">
      <c r="A25" s="435"/>
      <c r="B25" s="36" t="s">
        <v>1368</v>
      </c>
      <c r="C25" s="36" t="s">
        <v>1366</v>
      </c>
      <c r="D25" s="68">
        <v>43769</v>
      </c>
      <c r="E25" s="69" t="s">
        <v>365</v>
      </c>
      <c r="F25" s="70" t="s">
        <v>1369</v>
      </c>
      <c r="G25" s="367"/>
      <c r="H25" s="368"/>
      <c r="I25" s="369"/>
      <c r="J25" s="47" t="s">
        <v>1370</v>
      </c>
      <c r="K25" s="64"/>
      <c r="L25" s="64" t="s">
        <v>501</v>
      </c>
      <c r="M25" s="65">
        <v>180</v>
      </c>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c r="C27" s="36"/>
      <c r="D27" s="38"/>
      <c r="E27" s="36"/>
      <c r="F27" s="36"/>
      <c r="G27" s="372"/>
      <c r="H27" s="336"/>
      <c r="I27" s="373"/>
      <c r="J27" s="61" t="s">
        <v>368</v>
      </c>
      <c r="K27" s="61"/>
      <c r="L27" s="61"/>
      <c r="M27" s="72"/>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386</v>
      </c>
      <c r="K28" s="64"/>
      <c r="L28" s="64"/>
      <c r="M28" s="71"/>
      <c r="N28" s="35"/>
      <c r="O28" s="3"/>
      <c r="P28" s="3"/>
      <c r="Q28" s="3"/>
      <c r="R28" s="3"/>
      <c r="S28" s="3"/>
      <c r="T28" s="3"/>
      <c r="U28" s="3"/>
      <c r="V28" s="67"/>
      <c r="W28" s="3"/>
      <c r="X28" s="3"/>
      <c r="Y28" s="3"/>
      <c r="Z28" s="3"/>
    </row>
    <row r="29" spans="1:26" ht="12.75" customHeight="1">
      <c r="A29" s="435"/>
      <c r="B29" s="36"/>
      <c r="C29" s="36"/>
      <c r="D29" s="51"/>
      <c r="E29" s="69" t="s">
        <v>365</v>
      </c>
      <c r="F29" s="70"/>
      <c r="G29" s="367"/>
      <c r="H29" s="368"/>
      <c r="I29" s="369"/>
      <c r="J29" s="47" t="s">
        <v>385</v>
      </c>
      <c r="K29" s="64"/>
      <c r="L29" s="64"/>
      <c r="M29" s="71"/>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c r="C31" s="36"/>
      <c r="D31" s="38"/>
      <c r="E31" s="36"/>
      <c r="F31" s="36"/>
      <c r="G31" s="372"/>
      <c r="H31" s="336"/>
      <c r="I31" s="373"/>
      <c r="J31" s="61" t="s">
        <v>368</v>
      </c>
      <c r="K31" s="61"/>
      <c r="L31" s="61"/>
      <c r="M31" s="72"/>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386</v>
      </c>
      <c r="K32" s="64"/>
      <c r="L32" s="64"/>
      <c r="M32" s="71"/>
      <c r="N32" s="35"/>
      <c r="O32" s="3"/>
      <c r="P32" s="3"/>
      <c r="Q32" s="3"/>
      <c r="R32" s="3"/>
      <c r="S32" s="3"/>
      <c r="T32" s="3"/>
      <c r="U32" s="3"/>
      <c r="V32" s="67"/>
      <c r="W32" s="3"/>
      <c r="X32" s="3"/>
      <c r="Y32" s="3"/>
      <c r="Z32" s="3"/>
    </row>
    <row r="33" spans="1:26" ht="12.75" customHeight="1">
      <c r="A33" s="435"/>
      <c r="B33" s="36"/>
      <c r="C33" s="36"/>
      <c r="D33" s="51"/>
      <c r="E33" s="69" t="s">
        <v>365</v>
      </c>
      <c r="F33" s="70"/>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c r="C35" s="36"/>
      <c r="D35" s="38"/>
      <c r="E35" s="36"/>
      <c r="F35" s="36"/>
      <c r="G35" s="372"/>
      <c r="H35" s="336"/>
      <c r="I35" s="373"/>
      <c r="J35" s="61" t="s">
        <v>368</v>
      </c>
      <c r="K35" s="61"/>
      <c r="L35" s="61"/>
      <c r="M35" s="72"/>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386</v>
      </c>
      <c r="K36" s="64"/>
      <c r="L36" s="64"/>
      <c r="M36" s="71"/>
      <c r="N36" s="35"/>
      <c r="O36" s="3"/>
      <c r="P36" s="3"/>
      <c r="Q36" s="3"/>
      <c r="R36" s="3"/>
      <c r="S36" s="3"/>
      <c r="T36" s="3"/>
      <c r="U36" s="3"/>
      <c r="V36" s="67"/>
      <c r="W36" s="3"/>
      <c r="X36" s="3"/>
      <c r="Y36" s="3"/>
      <c r="Z36" s="3"/>
    </row>
    <row r="37" spans="1:26" ht="12.75" customHeight="1">
      <c r="A37" s="435"/>
      <c r="B37" s="36"/>
      <c r="C37" s="36"/>
      <c r="D37" s="51"/>
      <c r="E37" s="69" t="s">
        <v>365</v>
      </c>
      <c r="F37" s="70"/>
      <c r="G37" s="367"/>
      <c r="H37" s="368"/>
      <c r="I37" s="369"/>
      <c r="J37" s="47" t="s">
        <v>385</v>
      </c>
      <c r="K37" s="64"/>
      <c r="L37" s="64"/>
      <c r="M37" s="71"/>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c r="C39" s="36"/>
      <c r="D39" s="38"/>
      <c r="E39" s="36"/>
      <c r="F39" s="36"/>
      <c r="G39" s="372"/>
      <c r="H39" s="336"/>
      <c r="I39" s="373"/>
      <c r="J39" s="61" t="s">
        <v>368</v>
      </c>
      <c r="K39" s="61"/>
      <c r="L39" s="61"/>
      <c r="M39" s="72"/>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386</v>
      </c>
      <c r="K40" s="64"/>
      <c r="L40" s="64"/>
      <c r="M40" s="71"/>
      <c r="N40" s="35"/>
      <c r="O40" s="3"/>
      <c r="P40" s="3"/>
      <c r="Q40" s="3"/>
      <c r="R40" s="3"/>
      <c r="S40" s="3"/>
      <c r="T40" s="3"/>
      <c r="U40" s="3"/>
      <c r="V40" s="67"/>
      <c r="W40" s="3"/>
      <c r="X40" s="3"/>
      <c r="Y40" s="3"/>
      <c r="Z40" s="3"/>
    </row>
    <row r="41" spans="1:26" ht="12.75" customHeight="1">
      <c r="A41" s="435"/>
      <c r="B41" s="36"/>
      <c r="C41" s="36"/>
      <c r="D41" s="51"/>
      <c r="E41" s="69" t="s">
        <v>365</v>
      </c>
      <c r="F41" s="70"/>
      <c r="G41" s="367"/>
      <c r="H41" s="368"/>
      <c r="I41" s="369"/>
      <c r="J41" s="47" t="s">
        <v>385</v>
      </c>
      <c r="K41" s="64"/>
      <c r="L41" s="64"/>
      <c r="M41" s="71"/>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c r="C43" s="36"/>
      <c r="D43" s="38"/>
      <c r="E43" s="36"/>
      <c r="F43" s="36"/>
      <c r="G43" s="372"/>
      <c r="H43" s="336"/>
      <c r="I43" s="373"/>
      <c r="J43" s="61" t="s">
        <v>368</v>
      </c>
      <c r="K43" s="61"/>
      <c r="L43" s="61"/>
      <c r="M43" s="72"/>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c r="C45" s="36"/>
      <c r="D45" s="51"/>
      <c r="E45" s="69" t="s">
        <v>365</v>
      </c>
      <c r="F45" s="70"/>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c r="C47" s="36"/>
      <c r="D47" s="38"/>
      <c r="E47" s="36"/>
      <c r="F47" s="36"/>
      <c r="G47" s="372"/>
      <c r="H47" s="336"/>
      <c r="I47" s="373"/>
      <c r="J47" s="61" t="s">
        <v>368</v>
      </c>
      <c r="K47" s="61"/>
      <c r="L47" s="61"/>
      <c r="M47" s="72"/>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c r="C49" s="36"/>
      <c r="D49" s="51"/>
      <c r="E49" s="69" t="s">
        <v>365</v>
      </c>
      <c r="F49" s="70"/>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c r="C51" s="36"/>
      <c r="D51" s="38"/>
      <c r="E51" s="36"/>
      <c r="F51" s="36"/>
      <c r="G51" s="372"/>
      <c r="H51" s="336"/>
      <c r="I51" s="373"/>
      <c r="J51" s="61" t="s">
        <v>368</v>
      </c>
      <c r="K51" s="61"/>
      <c r="L51" s="61"/>
      <c r="M51" s="72"/>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c r="C53" s="36"/>
      <c r="D53" s="51"/>
      <c r="E53" s="69" t="s">
        <v>365</v>
      </c>
      <c r="F53" s="70"/>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c r="C55" s="36"/>
      <c r="D55" s="38"/>
      <c r="E55" s="36"/>
      <c r="F55" s="36"/>
      <c r="G55" s="372"/>
      <c r="H55" s="336"/>
      <c r="I55" s="373"/>
      <c r="J55" s="61" t="s">
        <v>368</v>
      </c>
      <c r="K55" s="61"/>
      <c r="L55" s="61"/>
      <c r="M55" s="72"/>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386</v>
      </c>
      <c r="K56" s="64"/>
      <c r="L56" s="64"/>
      <c r="M56" s="71"/>
      <c r="N56" s="35"/>
      <c r="O56" s="3"/>
      <c r="P56" s="3"/>
      <c r="Q56" s="3"/>
      <c r="R56" s="3"/>
      <c r="S56" s="3"/>
      <c r="T56" s="3"/>
      <c r="U56" s="3"/>
      <c r="V56" s="67"/>
      <c r="W56" s="3"/>
      <c r="X56" s="3"/>
      <c r="Y56" s="3"/>
      <c r="Z56" s="3"/>
    </row>
    <row r="57" spans="1:26" ht="12.75" customHeight="1">
      <c r="A57" s="435"/>
      <c r="B57" s="36"/>
      <c r="C57" s="36"/>
      <c r="D57" s="51"/>
      <c r="E57" s="69" t="s">
        <v>365</v>
      </c>
      <c r="F57" s="70"/>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c r="C59" s="36"/>
      <c r="D59" s="38"/>
      <c r="E59" s="36"/>
      <c r="F59" s="36"/>
      <c r="G59" s="372"/>
      <c r="H59" s="336"/>
      <c r="I59" s="373"/>
      <c r="J59" s="61" t="s">
        <v>368</v>
      </c>
      <c r="K59" s="61"/>
      <c r="L59" s="61"/>
      <c r="M59" s="72"/>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c r="C61" s="36"/>
      <c r="D61" s="51"/>
      <c r="E61" s="69" t="s">
        <v>365</v>
      </c>
      <c r="F61" s="70"/>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c r="C63" s="36"/>
      <c r="D63" s="38"/>
      <c r="E63" s="36"/>
      <c r="F63" s="36"/>
      <c r="G63" s="372"/>
      <c r="H63" s="336"/>
      <c r="I63" s="373"/>
      <c r="J63" s="61" t="s">
        <v>368</v>
      </c>
      <c r="K63" s="61"/>
      <c r="L63" s="61"/>
      <c r="M63" s="72"/>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c r="C65" s="36"/>
      <c r="D65" s="51"/>
      <c r="E65" s="69" t="s">
        <v>365</v>
      </c>
      <c r="F65" s="70"/>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c r="C67" s="36"/>
      <c r="D67" s="38"/>
      <c r="E67" s="36"/>
      <c r="F67" s="36"/>
      <c r="G67" s="372"/>
      <c r="H67" s="336"/>
      <c r="I67" s="373"/>
      <c r="J67" s="61" t="s">
        <v>368</v>
      </c>
      <c r="K67" s="61"/>
      <c r="L67" s="61"/>
      <c r="M67" s="72"/>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c r="C69" s="36"/>
      <c r="D69" s="51"/>
      <c r="E69" s="69" t="s">
        <v>365</v>
      </c>
      <c r="F69" s="70"/>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c r="C71" s="36"/>
      <c r="D71" s="38"/>
      <c r="E71" s="36"/>
      <c r="F71" s="36"/>
      <c r="G71" s="372"/>
      <c r="H71" s="336"/>
      <c r="I71" s="373"/>
      <c r="J71" s="61" t="s">
        <v>368</v>
      </c>
      <c r="K71" s="61"/>
      <c r="L71" s="61"/>
      <c r="M71" s="72"/>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c r="C73" s="36"/>
      <c r="D73" s="51"/>
      <c r="E73" s="69" t="s">
        <v>365</v>
      </c>
      <c r="F73" s="70"/>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368</v>
      </c>
      <c r="K75" s="61"/>
      <c r="L75" s="61"/>
      <c r="M75" s="72"/>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c r="C77" s="36"/>
      <c r="D77" s="51"/>
      <c r="E77" s="69" t="s">
        <v>365</v>
      </c>
      <c r="F77" s="70"/>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368</v>
      </c>
      <c r="K79" s="61"/>
      <c r="L79" s="61"/>
      <c r="M79" s="72"/>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c r="C81" s="36"/>
      <c r="D81" s="51"/>
      <c r="E81" s="69" t="s">
        <v>365</v>
      </c>
      <c r="F81" s="70"/>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368</v>
      </c>
      <c r="K83" s="61"/>
      <c r="L83" s="61"/>
      <c r="M83" s="72"/>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c r="C85" s="36"/>
      <c r="D85" s="51"/>
      <c r="E85" s="69" t="s">
        <v>365</v>
      </c>
      <c r="F85" s="70"/>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368</v>
      </c>
      <c r="K87" s="61"/>
      <c r="L87" s="61"/>
      <c r="M87" s="72"/>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c r="C89" s="36"/>
      <c r="D89" s="51"/>
      <c r="E89" s="69" t="s">
        <v>365</v>
      </c>
      <c r="F89" s="70"/>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368</v>
      </c>
      <c r="K91" s="61"/>
      <c r="L91" s="61"/>
      <c r="M91" s="7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c r="C93" s="36"/>
      <c r="D93" s="51"/>
      <c r="E93" s="69" t="s">
        <v>365</v>
      </c>
      <c r="F93" s="70"/>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368</v>
      </c>
      <c r="K95" s="61"/>
      <c r="L95" s="61"/>
      <c r="M95" s="72"/>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c r="C97" s="36"/>
      <c r="D97" s="51"/>
      <c r="E97" s="69" t="s">
        <v>365</v>
      </c>
      <c r="F97" s="70"/>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1371</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Naval Special Warfare Command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13</v>
      </c>
      <c r="L7" s="16">
        <v>23</v>
      </c>
      <c r="M7" s="17">
        <v>2020</v>
      </c>
      <c r="N7" s="18"/>
      <c r="O7" s="3"/>
      <c r="P7" s="3"/>
      <c r="Q7" s="3"/>
      <c r="R7" s="3"/>
      <c r="S7" s="3"/>
      <c r="T7" s="3"/>
      <c r="U7" s="3"/>
      <c r="V7" s="3"/>
      <c r="W7" s="3"/>
      <c r="X7" s="3"/>
      <c r="Y7" s="3"/>
      <c r="Z7" s="3"/>
    </row>
    <row r="8" spans="1:26" ht="27.75" customHeight="1">
      <c r="A8" s="394"/>
      <c r="B8" s="425" t="s">
        <v>1372</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1373</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1374</v>
      </c>
      <c r="D11" s="423" t="s">
        <v>1375</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1376</v>
      </c>
      <c r="C19" s="36" t="s">
        <v>1377</v>
      </c>
      <c r="D19" s="38">
        <v>43745</v>
      </c>
      <c r="E19" s="36"/>
      <c r="F19" s="36" t="s">
        <v>1378</v>
      </c>
      <c r="G19" s="372" t="s">
        <v>1379</v>
      </c>
      <c r="H19" s="336"/>
      <c r="I19" s="373"/>
      <c r="J19" s="61" t="s">
        <v>395</v>
      </c>
      <c r="K19" s="61"/>
      <c r="L19" s="61" t="s">
        <v>354</v>
      </c>
      <c r="M19" s="62">
        <v>141</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1380</v>
      </c>
      <c r="K20" s="64"/>
      <c r="L20" s="64" t="s">
        <v>354</v>
      </c>
      <c r="M20" s="65">
        <v>480</v>
      </c>
      <c r="N20" s="35"/>
      <c r="O20" s="3"/>
      <c r="P20" s="3"/>
      <c r="Q20" s="3"/>
      <c r="R20" s="3"/>
      <c r="S20" s="3"/>
      <c r="T20" s="3"/>
      <c r="U20" s="3"/>
      <c r="V20" s="67"/>
      <c r="W20" s="3"/>
      <c r="X20" s="3"/>
      <c r="Y20" s="3"/>
      <c r="Z20" s="3"/>
    </row>
    <row r="21" spans="1:26" ht="12.75" customHeight="1">
      <c r="A21" s="435"/>
      <c r="B21" s="36" t="s">
        <v>1381</v>
      </c>
      <c r="C21" s="36" t="s">
        <v>1379</v>
      </c>
      <c r="D21" s="38">
        <v>43747</v>
      </c>
      <c r="E21" s="69" t="s">
        <v>365</v>
      </c>
      <c r="F21" s="70" t="s">
        <v>1382</v>
      </c>
      <c r="G21" s="383"/>
      <c r="H21" s="384"/>
      <c r="I21" s="385"/>
      <c r="J21" s="47" t="s">
        <v>385</v>
      </c>
      <c r="K21" s="64"/>
      <c r="L21" s="64"/>
      <c r="M21" s="71"/>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1383</v>
      </c>
      <c r="C23" s="36" t="s">
        <v>1384</v>
      </c>
      <c r="D23" s="38">
        <v>43783</v>
      </c>
      <c r="E23" s="36"/>
      <c r="F23" s="36" t="s">
        <v>1385</v>
      </c>
      <c r="G23" s="372" t="s">
        <v>1386</v>
      </c>
      <c r="H23" s="336"/>
      <c r="I23" s="373"/>
      <c r="J23" s="61" t="s">
        <v>395</v>
      </c>
      <c r="K23" s="61"/>
      <c r="L23" s="61" t="s">
        <v>354</v>
      </c>
      <c r="M23" s="62">
        <v>345</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1380</v>
      </c>
      <c r="K24" s="64"/>
      <c r="L24" s="64" t="s">
        <v>354</v>
      </c>
      <c r="M24" s="65">
        <v>447</v>
      </c>
      <c r="N24" s="35"/>
      <c r="O24" s="3"/>
      <c r="P24" s="3"/>
      <c r="Q24" s="3"/>
      <c r="R24" s="3"/>
      <c r="S24" s="3"/>
      <c r="T24" s="3"/>
      <c r="U24" s="3"/>
      <c r="V24" s="67"/>
      <c r="W24" s="3"/>
      <c r="X24" s="3"/>
      <c r="Y24" s="3"/>
      <c r="Z24" s="3"/>
    </row>
    <row r="25" spans="1:26" ht="12.75" customHeight="1">
      <c r="A25" s="435"/>
      <c r="B25" s="36" t="s">
        <v>1387</v>
      </c>
      <c r="C25" s="36" t="s">
        <v>1388</v>
      </c>
      <c r="D25" s="68">
        <v>43783</v>
      </c>
      <c r="E25" s="69" t="s">
        <v>365</v>
      </c>
      <c r="F25" s="70" t="s">
        <v>1389</v>
      </c>
      <c r="G25" s="367"/>
      <c r="H25" s="368"/>
      <c r="I25" s="369"/>
      <c r="J25" s="47" t="s">
        <v>385</v>
      </c>
      <c r="K25" s="64"/>
      <c r="L25" s="64"/>
      <c r="M25" s="71"/>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c r="C27" s="36"/>
      <c r="D27" s="38"/>
      <c r="E27" s="36"/>
      <c r="F27" s="36"/>
      <c r="G27" s="372"/>
      <c r="H27" s="336"/>
      <c r="I27" s="373"/>
      <c r="J27" s="61" t="s">
        <v>368</v>
      </c>
      <c r="K27" s="61"/>
      <c r="L27" s="61"/>
      <c r="M27" s="72"/>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386</v>
      </c>
      <c r="K28" s="64"/>
      <c r="L28" s="64"/>
      <c r="M28" s="71"/>
      <c r="N28" s="35"/>
      <c r="O28" s="3"/>
      <c r="P28" s="3"/>
      <c r="Q28" s="3"/>
      <c r="R28" s="3"/>
      <c r="S28" s="3"/>
      <c r="T28" s="3"/>
      <c r="U28" s="3"/>
      <c r="V28" s="67"/>
      <c r="W28" s="3"/>
      <c r="X28" s="3"/>
      <c r="Y28" s="3"/>
      <c r="Z28" s="3"/>
    </row>
    <row r="29" spans="1:26" ht="12.75" customHeight="1">
      <c r="A29" s="435"/>
      <c r="B29" s="36"/>
      <c r="C29" s="36"/>
      <c r="D29" s="51"/>
      <c r="E29" s="69" t="s">
        <v>365</v>
      </c>
      <c r="F29" s="70"/>
      <c r="G29" s="367"/>
      <c r="H29" s="368"/>
      <c r="I29" s="369"/>
      <c r="J29" s="47" t="s">
        <v>385</v>
      </c>
      <c r="K29" s="64"/>
      <c r="L29" s="64"/>
      <c r="M29" s="71"/>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c r="C31" s="36"/>
      <c r="D31" s="38"/>
      <c r="E31" s="36"/>
      <c r="F31" s="36"/>
      <c r="G31" s="372"/>
      <c r="H31" s="336"/>
      <c r="I31" s="373"/>
      <c r="J31" s="61" t="s">
        <v>368</v>
      </c>
      <c r="K31" s="61"/>
      <c r="L31" s="61"/>
      <c r="M31" s="72"/>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386</v>
      </c>
      <c r="K32" s="64"/>
      <c r="L32" s="64"/>
      <c r="M32" s="71"/>
      <c r="N32" s="35"/>
      <c r="O32" s="3"/>
      <c r="P32" s="3"/>
      <c r="Q32" s="3"/>
      <c r="R32" s="3"/>
      <c r="S32" s="3"/>
      <c r="T32" s="3"/>
      <c r="U32" s="3"/>
      <c r="V32" s="67"/>
      <c r="W32" s="3"/>
      <c r="X32" s="3"/>
      <c r="Y32" s="3"/>
      <c r="Z32" s="3"/>
    </row>
    <row r="33" spans="1:26" ht="12.75" customHeight="1">
      <c r="A33" s="435"/>
      <c r="B33" s="36"/>
      <c r="C33" s="36"/>
      <c r="D33" s="51"/>
      <c r="E33" s="69" t="s">
        <v>365</v>
      </c>
      <c r="F33" s="70"/>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c r="C35" s="36"/>
      <c r="D35" s="38"/>
      <c r="E35" s="36"/>
      <c r="F35" s="36"/>
      <c r="G35" s="372"/>
      <c r="H35" s="336"/>
      <c r="I35" s="373"/>
      <c r="J35" s="61" t="s">
        <v>368</v>
      </c>
      <c r="K35" s="61"/>
      <c r="L35" s="61"/>
      <c r="M35" s="72"/>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386</v>
      </c>
      <c r="K36" s="64"/>
      <c r="L36" s="64"/>
      <c r="M36" s="71"/>
      <c r="N36" s="35"/>
      <c r="O36" s="3"/>
      <c r="P36" s="3"/>
      <c r="Q36" s="3"/>
      <c r="R36" s="3"/>
      <c r="S36" s="3"/>
      <c r="T36" s="3"/>
      <c r="U36" s="3"/>
      <c r="V36" s="67"/>
      <c r="W36" s="3"/>
      <c r="X36" s="3"/>
      <c r="Y36" s="3"/>
      <c r="Z36" s="3"/>
    </row>
    <row r="37" spans="1:26" ht="12.75" customHeight="1">
      <c r="A37" s="435"/>
      <c r="B37" s="36"/>
      <c r="C37" s="36"/>
      <c r="D37" s="51"/>
      <c r="E37" s="69" t="s">
        <v>365</v>
      </c>
      <c r="F37" s="70"/>
      <c r="G37" s="367"/>
      <c r="H37" s="368"/>
      <c r="I37" s="369"/>
      <c r="J37" s="47" t="s">
        <v>385</v>
      </c>
      <c r="K37" s="64"/>
      <c r="L37" s="64"/>
      <c r="M37" s="71"/>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c r="C39" s="36"/>
      <c r="D39" s="38"/>
      <c r="E39" s="36"/>
      <c r="F39" s="36"/>
      <c r="G39" s="372"/>
      <c r="H39" s="336"/>
      <c r="I39" s="373"/>
      <c r="J39" s="61" t="s">
        <v>368</v>
      </c>
      <c r="K39" s="61"/>
      <c r="L39" s="61"/>
      <c r="M39" s="72"/>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386</v>
      </c>
      <c r="K40" s="64"/>
      <c r="L40" s="64"/>
      <c r="M40" s="71"/>
      <c r="N40" s="35"/>
      <c r="O40" s="3"/>
      <c r="P40" s="3"/>
      <c r="Q40" s="3"/>
      <c r="R40" s="3"/>
      <c r="S40" s="3"/>
      <c r="T40" s="3"/>
      <c r="U40" s="3"/>
      <c r="V40" s="67"/>
      <c r="W40" s="3"/>
      <c r="X40" s="3"/>
      <c r="Y40" s="3"/>
      <c r="Z40" s="3"/>
    </row>
    <row r="41" spans="1:26" ht="12.75" customHeight="1">
      <c r="A41" s="435"/>
      <c r="B41" s="36"/>
      <c r="C41" s="36"/>
      <c r="D41" s="51"/>
      <c r="E41" s="69" t="s">
        <v>365</v>
      </c>
      <c r="F41" s="70"/>
      <c r="G41" s="367"/>
      <c r="H41" s="368"/>
      <c r="I41" s="369"/>
      <c r="J41" s="47" t="s">
        <v>385</v>
      </c>
      <c r="K41" s="64"/>
      <c r="L41" s="64"/>
      <c r="M41" s="71"/>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c r="C43" s="36"/>
      <c r="D43" s="38"/>
      <c r="E43" s="36"/>
      <c r="F43" s="36"/>
      <c r="G43" s="372"/>
      <c r="H43" s="336"/>
      <c r="I43" s="373"/>
      <c r="J43" s="61" t="s">
        <v>368</v>
      </c>
      <c r="K43" s="61"/>
      <c r="L43" s="61"/>
      <c r="M43" s="72"/>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c r="C45" s="36"/>
      <c r="D45" s="51"/>
      <c r="E45" s="69" t="s">
        <v>365</v>
      </c>
      <c r="F45" s="70"/>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c r="C47" s="36"/>
      <c r="D47" s="38"/>
      <c r="E47" s="36"/>
      <c r="F47" s="36"/>
      <c r="G47" s="372"/>
      <c r="H47" s="336"/>
      <c r="I47" s="373"/>
      <c r="J47" s="61" t="s">
        <v>368</v>
      </c>
      <c r="K47" s="61"/>
      <c r="L47" s="61"/>
      <c r="M47" s="72"/>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c r="C49" s="36"/>
      <c r="D49" s="51"/>
      <c r="E49" s="69" t="s">
        <v>365</v>
      </c>
      <c r="F49" s="70"/>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c r="C51" s="36"/>
      <c r="D51" s="38"/>
      <c r="E51" s="36"/>
      <c r="F51" s="36"/>
      <c r="G51" s="372"/>
      <c r="H51" s="336"/>
      <c r="I51" s="373"/>
      <c r="J51" s="61" t="s">
        <v>368</v>
      </c>
      <c r="K51" s="61"/>
      <c r="L51" s="61"/>
      <c r="M51" s="72"/>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c r="C53" s="36"/>
      <c r="D53" s="51"/>
      <c r="E53" s="69" t="s">
        <v>365</v>
      </c>
      <c r="F53" s="70"/>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c r="C55" s="36"/>
      <c r="D55" s="38"/>
      <c r="E55" s="36"/>
      <c r="F55" s="36"/>
      <c r="G55" s="372"/>
      <c r="H55" s="336"/>
      <c r="I55" s="373"/>
      <c r="J55" s="61" t="s">
        <v>368</v>
      </c>
      <c r="K55" s="61"/>
      <c r="L55" s="61"/>
      <c r="M55" s="72"/>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386</v>
      </c>
      <c r="K56" s="64"/>
      <c r="L56" s="64"/>
      <c r="M56" s="71"/>
      <c r="N56" s="35"/>
      <c r="O56" s="3"/>
      <c r="P56" s="3"/>
      <c r="Q56" s="3"/>
      <c r="R56" s="3"/>
      <c r="S56" s="3"/>
      <c r="T56" s="3"/>
      <c r="U56" s="3"/>
      <c r="V56" s="67"/>
      <c r="W56" s="3"/>
      <c r="X56" s="3"/>
      <c r="Y56" s="3"/>
      <c r="Z56" s="3"/>
    </row>
    <row r="57" spans="1:26" ht="12.75" customHeight="1">
      <c r="A57" s="435"/>
      <c r="B57" s="36"/>
      <c r="C57" s="36"/>
      <c r="D57" s="51"/>
      <c r="E57" s="69" t="s">
        <v>365</v>
      </c>
      <c r="F57" s="70"/>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c r="C59" s="36"/>
      <c r="D59" s="38"/>
      <c r="E59" s="36"/>
      <c r="F59" s="36"/>
      <c r="G59" s="372"/>
      <c r="H59" s="336"/>
      <c r="I59" s="373"/>
      <c r="J59" s="61" t="s">
        <v>368</v>
      </c>
      <c r="K59" s="61"/>
      <c r="L59" s="61"/>
      <c r="M59" s="72"/>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c r="C61" s="36"/>
      <c r="D61" s="51"/>
      <c r="E61" s="69" t="s">
        <v>365</v>
      </c>
      <c r="F61" s="70"/>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c r="C63" s="36"/>
      <c r="D63" s="38"/>
      <c r="E63" s="36"/>
      <c r="F63" s="36"/>
      <c r="G63" s="372"/>
      <c r="H63" s="336"/>
      <c r="I63" s="373"/>
      <c r="J63" s="61" t="s">
        <v>368</v>
      </c>
      <c r="K63" s="61"/>
      <c r="L63" s="61"/>
      <c r="M63" s="72"/>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c r="C65" s="36"/>
      <c r="D65" s="51"/>
      <c r="E65" s="69" t="s">
        <v>365</v>
      </c>
      <c r="F65" s="70"/>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c r="C67" s="36"/>
      <c r="D67" s="38"/>
      <c r="E67" s="36"/>
      <c r="F67" s="36"/>
      <c r="G67" s="372"/>
      <c r="H67" s="336"/>
      <c r="I67" s="373"/>
      <c r="J67" s="61" t="s">
        <v>368</v>
      </c>
      <c r="K67" s="61"/>
      <c r="L67" s="61"/>
      <c r="M67" s="72"/>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c r="C69" s="36"/>
      <c r="D69" s="51"/>
      <c r="E69" s="69" t="s">
        <v>365</v>
      </c>
      <c r="F69" s="70"/>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c r="C71" s="36"/>
      <c r="D71" s="38"/>
      <c r="E71" s="36"/>
      <c r="F71" s="36"/>
      <c r="G71" s="372"/>
      <c r="H71" s="336"/>
      <c r="I71" s="373"/>
      <c r="J71" s="61" t="s">
        <v>368</v>
      </c>
      <c r="K71" s="61"/>
      <c r="L71" s="61"/>
      <c r="M71" s="72"/>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c r="C73" s="36"/>
      <c r="D73" s="51"/>
      <c r="E73" s="69" t="s">
        <v>365</v>
      </c>
      <c r="F73" s="70"/>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368</v>
      </c>
      <c r="K75" s="61"/>
      <c r="L75" s="61"/>
      <c r="M75" s="72"/>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c r="C77" s="36"/>
      <c r="D77" s="51"/>
      <c r="E77" s="69" t="s">
        <v>365</v>
      </c>
      <c r="F77" s="70"/>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368</v>
      </c>
      <c r="K79" s="61"/>
      <c r="L79" s="61"/>
      <c r="M79" s="72"/>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c r="C81" s="36"/>
      <c r="D81" s="51"/>
      <c r="E81" s="69" t="s">
        <v>365</v>
      </c>
      <c r="F81" s="70"/>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368</v>
      </c>
      <c r="K83" s="61"/>
      <c r="L83" s="61"/>
      <c r="M83" s="72"/>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c r="C85" s="36"/>
      <c r="D85" s="51"/>
      <c r="E85" s="69" t="s">
        <v>365</v>
      </c>
      <c r="F85" s="70"/>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368</v>
      </c>
      <c r="K87" s="61"/>
      <c r="L87" s="61"/>
      <c r="M87" s="72"/>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c r="C89" s="36"/>
      <c r="D89" s="51"/>
      <c r="E89" s="69" t="s">
        <v>365</v>
      </c>
      <c r="F89" s="70"/>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368</v>
      </c>
      <c r="K91" s="61"/>
      <c r="L91" s="61"/>
      <c r="M91" s="7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c r="C93" s="36"/>
      <c r="D93" s="51"/>
      <c r="E93" s="69" t="s">
        <v>365</v>
      </c>
      <c r="F93" s="70"/>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368</v>
      </c>
      <c r="K95" s="61"/>
      <c r="L95" s="61"/>
      <c r="M95" s="72"/>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c r="C97" s="36"/>
      <c r="D97" s="51"/>
      <c r="E97" s="69" t="s">
        <v>365</v>
      </c>
      <c r="F97" s="70"/>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1390</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UNITED STATES NAVAL ACADEMY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14</v>
      </c>
      <c r="L7" s="16">
        <v>23</v>
      </c>
      <c r="M7" s="17">
        <v>2020</v>
      </c>
      <c r="N7" s="18"/>
      <c r="O7" s="3"/>
      <c r="P7" s="3"/>
      <c r="Q7" s="3"/>
      <c r="R7" s="3"/>
      <c r="S7" s="3"/>
      <c r="T7" s="3"/>
      <c r="U7" s="3"/>
      <c r="V7" s="3"/>
      <c r="W7" s="3"/>
      <c r="X7" s="3"/>
      <c r="Y7" s="3"/>
      <c r="Z7" s="3"/>
    </row>
    <row r="8" spans="1:26" ht="27.75" customHeight="1">
      <c r="A8" s="394"/>
      <c r="B8" s="425" t="s">
        <v>1391</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1392</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1393</v>
      </c>
      <c r="D11" s="423" t="s">
        <v>1394</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1395</v>
      </c>
      <c r="C19" s="36" t="s">
        <v>1396</v>
      </c>
      <c r="D19" s="38">
        <v>43745</v>
      </c>
      <c r="E19" s="36"/>
      <c r="F19" s="36" t="s">
        <v>541</v>
      </c>
      <c r="G19" s="372" t="s">
        <v>1397</v>
      </c>
      <c r="H19" s="336"/>
      <c r="I19" s="373"/>
      <c r="J19" s="61" t="s">
        <v>351</v>
      </c>
      <c r="K19" s="61"/>
      <c r="L19" s="61" t="s">
        <v>295</v>
      </c>
      <c r="M19" s="62">
        <v>262</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361</v>
      </c>
      <c r="K20" s="64"/>
      <c r="L20" s="64" t="s">
        <v>295</v>
      </c>
      <c r="M20" s="65">
        <v>522</v>
      </c>
      <c r="N20" s="35"/>
      <c r="O20" s="3"/>
      <c r="P20" s="3"/>
      <c r="Q20" s="3"/>
      <c r="R20" s="3"/>
      <c r="S20" s="3"/>
      <c r="T20" s="3"/>
      <c r="U20" s="3"/>
      <c r="V20" s="67"/>
      <c r="W20" s="3"/>
      <c r="X20" s="3"/>
      <c r="Y20" s="3"/>
      <c r="Z20" s="3"/>
    </row>
    <row r="21" spans="1:26" ht="12.75" customHeight="1">
      <c r="A21" s="435"/>
      <c r="B21" s="36" t="s">
        <v>550</v>
      </c>
      <c r="C21" s="36" t="s">
        <v>1398</v>
      </c>
      <c r="D21" s="68">
        <v>43746</v>
      </c>
      <c r="E21" s="69" t="s">
        <v>365</v>
      </c>
      <c r="F21" s="70" t="s">
        <v>1382</v>
      </c>
      <c r="G21" s="383"/>
      <c r="H21" s="384"/>
      <c r="I21" s="385"/>
      <c r="J21" s="47" t="s">
        <v>1399</v>
      </c>
      <c r="K21" s="64"/>
      <c r="L21" s="64" t="s">
        <v>295</v>
      </c>
      <c r="M21" s="66">
        <v>175.63</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1400</v>
      </c>
      <c r="C23" s="36" t="s">
        <v>1401</v>
      </c>
      <c r="D23" s="38">
        <v>43745</v>
      </c>
      <c r="E23" s="36"/>
      <c r="F23" s="36" t="s">
        <v>664</v>
      </c>
      <c r="G23" s="372" t="s">
        <v>1401</v>
      </c>
      <c r="H23" s="336"/>
      <c r="I23" s="373"/>
      <c r="J23" s="61" t="s">
        <v>1402</v>
      </c>
      <c r="K23" s="61"/>
      <c r="L23" s="61" t="s">
        <v>295</v>
      </c>
      <c r="M23" s="62">
        <v>50</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395</v>
      </c>
      <c r="K24" s="64"/>
      <c r="L24" s="64" t="s">
        <v>295</v>
      </c>
      <c r="M24" s="65">
        <v>834</v>
      </c>
      <c r="N24" s="35"/>
      <c r="O24" s="3"/>
      <c r="P24" s="3"/>
      <c r="Q24" s="3"/>
      <c r="R24" s="3"/>
      <c r="S24" s="3"/>
      <c r="T24" s="3"/>
      <c r="U24" s="3"/>
      <c r="V24" s="67"/>
      <c r="W24" s="3"/>
      <c r="X24" s="3"/>
      <c r="Y24" s="3"/>
      <c r="Z24" s="3"/>
    </row>
    <row r="25" spans="1:26" ht="12.75" customHeight="1">
      <c r="A25" s="435"/>
      <c r="B25" s="36" t="s">
        <v>1403</v>
      </c>
      <c r="C25" s="36" t="s">
        <v>1404</v>
      </c>
      <c r="D25" s="68">
        <v>43747</v>
      </c>
      <c r="E25" s="69" t="s">
        <v>365</v>
      </c>
      <c r="F25" s="90" t="s">
        <v>1405</v>
      </c>
      <c r="G25" s="367"/>
      <c r="H25" s="368"/>
      <c r="I25" s="369"/>
      <c r="J25" s="47" t="s">
        <v>385</v>
      </c>
      <c r="K25" s="64"/>
      <c r="L25" s="64"/>
      <c r="M25" s="71"/>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t="s">
        <v>1406</v>
      </c>
      <c r="C27" s="36" t="s">
        <v>1407</v>
      </c>
      <c r="D27" s="38">
        <v>43744</v>
      </c>
      <c r="E27" s="36"/>
      <c r="F27" s="36" t="s">
        <v>1408</v>
      </c>
      <c r="G27" s="372" t="s">
        <v>1409</v>
      </c>
      <c r="H27" s="336"/>
      <c r="I27" s="373"/>
      <c r="J27" s="61" t="s">
        <v>1410</v>
      </c>
      <c r="K27" s="61"/>
      <c r="L27" s="61" t="s">
        <v>295</v>
      </c>
      <c r="M27" s="62">
        <v>333.96</v>
      </c>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1411</v>
      </c>
      <c r="K28" s="64"/>
      <c r="L28" s="64" t="s">
        <v>295</v>
      </c>
      <c r="M28" s="65">
        <v>215.2</v>
      </c>
      <c r="N28" s="35"/>
      <c r="O28" s="3"/>
      <c r="P28" s="3"/>
      <c r="Q28" s="3"/>
      <c r="R28" s="3"/>
      <c r="S28" s="3"/>
      <c r="T28" s="3"/>
      <c r="U28" s="3"/>
      <c r="V28" s="67"/>
      <c r="W28" s="3"/>
      <c r="X28" s="3"/>
      <c r="Y28" s="3"/>
      <c r="Z28" s="3"/>
    </row>
    <row r="29" spans="1:26" ht="12.75" customHeight="1">
      <c r="A29" s="435"/>
      <c r="B29" s="36" t="s">
        <v>550</v>
      </c>
      <c r="C29" s="36" t="s">
        <v>1412</v>
      </c>
      <c r="D29" s="68">
        <v>43744</v>
      </c>
      <c r="E29" s="69" t="s">
        <v>365</v>
      </c>
      <c r="F29" s="70" t="s">
        <v>1413</v>
      </c>
      <c r="G29" s="367"/>
      <c r="H29" s="368"/>
      <c r="I29" s="369"/>
      <c r="J29" s="47" t="s">
        <v>1414</v>
      </c>
      <c r="K29" s="64" t="s">
        <v>295</v>
      </c>
      <c r="L29" s="64"/>
      <c r="M29" s="65">
        <v>24</v>
      </c>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t="s">
        <v>1415</v>
      </c>
      <c r="C31" s="36" t="s">
        <v>1416</v>
      </c>
      <c r="D31" s="38">
        <v>43743</v>
      </c>
      <c r="E31" s="36"/>
      <c r="F31" s="36" t="s">
        <v>1417</v>
      </c>
      <c r="G31" s="372" t="s">
        <v>1416</v>
      </c>
      <c r="H31" s="336"/>
      <c r="I31" s="373"/>
      <c r="J31" s="61" t="s">
        <v>1418</v>
      </c>
      <c r="K31" s="61"/>
      <c r="L31" s="61" t="s">
        <v>295</v>
      </c>
      <c r="M31" s="62">
        <v>600</v>
      </c>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1419</v>
      </c>
      <c r="K32" s="64"/>
      <c r="L32" s="64" t="s">
        <v>295</v>
      </c>
      <c r="M32" s="65">
        <v>200</v>
      </c>
      <c r="N32" s="35"/>
      <c r="O32" s="3"/>
      <c r="P32" s="3"/>
      <c r="Q32" s="3"/>
      <c r="R32" s="3"/>
      <c r="S32" s="3"/>
      <c r="T32" s="3"/>
      <c r="U32" s="3"/>
      <c r="V32" s="67"/>
      <c r="W32" s="3"/>
      <c r="X32" s="3"/>
      <c r="Y32" s="3"/>
      <c r="Z32" s="3"/>
    </row>
    <row r="33" spans="1:26" ht="12.75" customHeight="1">
      <c r="A33" s="435"/>
      <c r="B33" s="36" t="s">
        <v>550</v>
      </c>
      <c r="C33" s="36" t="s">
        <v>1420</v>
      </c>
      <c r="D33" s="68">
        <v>43745</v>
      </c>
      <c r="E33" s="69" t="s">
        <v>365</v>
      </c>
      <c r="F33" s="70" t="s">
        <v>1421</v>
      </c>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t="s">
        <v>1422</v>
      </c>
      <c r="C35" s="36" t="s">
        <v>1423</v>
      </c>
      <c r="D35" s="38">
        <v>43747</v>
      </c>
      <c r="E35" s="36"/>
      <c r="F35" s="36" t="s">
        <v>1424</v>
      </c>
      <c r="G35" s="372" t="s">
        <v>1425</v>
      </c>
      <c r="H35" s="336"/>
      <c r="I35" s="373"/>
      <c r="J35" s="61" t="s">
        <v>1410</v>
      </c>
      <c r="K35" s="61"/>
      <c r="L35" s="61" t="s">
        <v>295</v>
      </c>
      <c r="M35" s="62">
        <v>425</v>
      </c>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1426</v>
      </c>
      <c r="K36" s="64"/>
      <c r="L36" s="64" t="s">
        <v>295</v>
      </c>
      <c r="M36" s="65">
        <v>485</v>
      </c>
      <c r="N36" s="35"/>
      <c r="O36" s="3"/>
      <c r="P36" s="3"/>
      <c r="Q36" s="3"/>
      <c r="R36" s="3"/>
      <c r="S36" s="3"/>
      <c r="T36" s="3"/>
      <c r="U36" s="3"/>
      <c r="V36" s="67"/>
      <c r="W36" s="3"/>
      <c r="X36" s="3"/>
      <c r="Y36" s="3"/>
      <c r="Z36" s="3"/>
    </row>
    <row r="37" spans="1:26" ht="12.75" customHeight="1">
      <c r="A37" s="435"/>
      <c r="B37" s="36" t="s">
        <v>1427</v>
      </c>
      <c r="C37" s="36" t="s">
        <v>1428</v>
      </c>
      <c r="D37" s="68">
        <v>43749</v>
      </c>
      <c r="E37" s="69" t="s">
        <v>365</v>
      </c>
      <c r="F37" s="70" t="s">
        <v>1429</v>
      </c>
      <c r="G37" s="367"/>
      <c r="H37" s="368"/>
      <c r="I37" s="369"/>
      <c r="J37" s="47" t="s">
        <v>1414</v>
      </c>
      <c r="K37" s="64"/>
      <c r="L37" s="64" t="s">
        <v>295</v>
      </c>
      <c r="M37" s="65">
        <v>50</v>
      </c>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t="s">
        <v>1430</v>
      </c>
      <c r="C39" s="36" t="s">
        <v>1431</v>
      </c>
      <c r="D39" s="38">
        <v>43752</v>
      </c>
      <c r="E39" s="36"/>
      <c r="F39" s="36" t="s">
        <v>1432</v>
      </c>
      <c r="G39" s="372" t="s">
        <v>1433</v>
      </c>
      <c r="H39" s="336"/>
      <c r="I39" s="373"/>
      <c r="J39" s="61" t="s">
        <v>1410</v>
      </c>
      <c r="K39" s="61"/>
      <c r="L39" s="61" t="s">
        <v>295</v>
      </c>
      <c r="M39" s="62">
        <v>403</v>
      </c>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1426</v>
      </c>
      <c r="K40" s="64"/>
      <c r="L40" s="64" t="s">
        <v>295</v>
      </c>
      <c r="M40" s="65">
        <v>277.38</v>
      </c>
      <c r="N40" s="35"/>
      <c r="O40" s="3"/>
      <c r="P40" s="3"/>
      <c r="Q40" s="3"/>
      <c r="R40" s="3"/>
      <c r="S40" s="3"/>
      <c r="T40" s="3"/>
      <c r="U40" s="3"/>
      <c r="V40" s="67"/>
      <c r="W40" s="3"/>
      <c r="X40" s="3"/>
      <c r="Y40" s="3"/>
      <c r="Z40" s="3"/>
    </row>
    <row r="41" spans="1:26" ht="12.75" customHeight="1">
      <c r="A41" s="435"/>
      <c r="B41" s="36" t="s">
        <v>550</v>
      </c>
      <c r="C41" s="36" t="s">
        <v>1434</v>
      </c>
      <c r="D41" s="68">
        <v>43752</v>
      </c>
      <c r="E41" s="69" t="s">
        <v>365</v>
      </c>
      <c r="F41" s="70" t="s">
        <v>1435</v>
      </c>
      <c r="G41" s="367"/>
      <c r="H41" s="368"/>
      <c r="I41" s="369"/>
      <c r="J41" s="47" t="s">
        <v>1402</v>
      </c>
      <c r="K41" s="64"/>
      <c r="L41" s="64" t="s">
        <v>295</v>
      </c>
      <c r="M41" s="65">
        <v>124</v>
      </c>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t="s">
        <v>1436</v>
      </c>
      <c r="C43" s="36" t="s">
        <v>1437</v>
      </c>
      <c r="D43" s="38">
        <v>43742</v>
      </c>
      <c r="E43" s="36"/>
      <c r="F43" s="36" t="s">
        <v>1438</v>
      </c>
      <c r="G43" s="372" t="s">
        <v>1437</v>
      </c>
      <c r="H43" s="336"/>
      <c r="I43" s="373"/>
      <c r="J43" s="61" t="s">
        <v>1426</v>
      </c>
      <c r="K43" s="61"/>
      <c r="L43" s="61" t="s">
        <v>295</v>
      </c>
      <c r="M43" s="62">
        <v>2722</v>
      </c>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t="s">
        <v>1439</v>
      </c>
      <c r="C45" s="36" t="s">
        <v>1437</v>
      </c>
      <c r="D45" s="68">
        <v>43743</v>
      </c>
      <c r="E45" s="69" t="s">
        <v>365</v>
      </c>
      <c r="F45" s="70" t="s">
        <v>1440</v>
      </c>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t="s">
        <v>1441</v>
      </c>
      <c r="C47" s="36" t="s">
        <v>1442</v>
      </c>
      <c r="D47" s="38">
        <v>43745</v>
      </c>
      <c r="E47" s="36"/>
      <c r="F47" s="36" t="s">
        <v>1443</v>
      </c>
      <c r="G47" s="372" t="s">
        <v>1444</v>
      </c>
      <c r="H47" s="336"/>
      <c r="I47" s="373"/>
      <c r="J47" s="61" t="s">
        <v>1414</v>
      </c>
      <c r="K47" s="61"/>
      <c r="L47" s="61" t="s">
        <v>295</v>
      </c>
      <c r="M47" s="62">
        <v>1017</v>
      </c>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t="s">
        <v>550</v>
      </c>
      <c r="C49" s="36" t="s">
        <v>1445</v>
      </c>
      <c r="D49" s="68">
        <v>43748</v>
      </c>
      <c r="E49" s="69" t="s">
        <v>365</v>
      </c>
      <c r="F49" s="70" t="s">
        <v>1446</v>
      </c>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t="s">
        <v>1447</v>
      </c>
      <c r="C51" s="36" t="s">
        <v>1448</v>
      </c>
      <c r="D51" s="38">
        <v>43745</v>
      </c>
      <c r="E51" s="36"/>
      <c r="F51" s="36" t="s">
        <v>1449</v>
      </c>
      <c r="G51" s="372" t="s">
        <v>1450</v>
      </c>
      <c r="H51" s="336"/>
      <c r="I51" s="373"/>
      <c r="J51" s="61" t="s">
        <v>1418</v>
      </c>
      <c r="K51" s="61"/>
      <c r="L51" s="61" t="s">
        <v>295</v>
      </c>
      <c r="M51" s="73">
        <v>482.22</v>
      </c>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t="s">
        <v>550</v>
      </c>
      <c r="C53" s="36" t="s">
        <v>1451</v>
      </c>
      <c r="D53" s="68">
        <v>43749</v>
      </c>
      <c r="E53" s="69" t="s">
        <v>365</v>
      </c>
      <c r="F53" s="70" t="s">
        <v>1452</v>
      </c>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t="s">
        <v>1453</v>
      </c>
      <c r="C55" s="36" t="s">
        <v>1454</v>
      </c>
      <c r="D55" s="38">
        <v>43751</v>
      </c>
      <c r="E55" s="36"/>
      <c r="F55" s="36" t="s">
        <v>1455</v>
      </c>
      <c r="G55" s="372" t="s">
        <v>1456</v>
      </c>
      <c r="H55" s="336"/>
      <c r="I55" s="373"/>
      <c r="J55" s="61" t="s">
        <v>1457</v>
      </c>
      <c r="K55" s="61" t="s">
        <v>295</v>
      </c>
      <c r="L55" s="61"/>
      <c r="M55" s="62">
        <v>356.12</v>
      </c>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1418</v>
      </c>
      <c r="K56" s="64" t="s">
        <v>295</v>
      </c>
      <c r="L56" s="64"/>
      <c r="M56" s="65">
        <v>225.2</v>
      </c>
      <c r="N56" s="35"/>
      <c r="O56" s="3"/>
      <c r="P56" s="3"/>
      <c r="Q56" s="3"/>
      <c r="R56" s="3"/>
      <c r="S56" s="3"/>
      <c r="T56" s="3"/>
      <c r="U56" s="3"/>
      <c r="V56" s="67"/>
      <c r="W56" s="3"/>
      <c r="X56" s="3"/>
      <c r="Y56" s="3"/>
      <c r="Z56" s="3"/>
    </row>
    <row r="57" spans="1:26" ht="12.75" customHeight="1">
      <c r="A57" s="435"/>
      <c r="B57" s="36" t="s">
        <v>550</v>
      </c>
      <c r="C57" s="36" t="s">
        <v>1458</v>
      </c>
      <c r="D57" s="68">
        <v>43753</v>
      </c>
      <c r="E57" s="69" t="s">
        <v>365</v>
      </c>
      <c r="F57" s="70" t="s">
        <v>1459</v>
      </c>
      <c r="G57" s="367"/>
      <c r="H57" s="368"/>
      <c r="I57" s="369"/>
      <c r="J57" s="47" t="s">
        <v>1419</v>
      </c>
      <c r="K57" s="64" t="s">
        <v>295</v>
      </c>
      <c r="L57" s="64"/>
      <c r="M57" s="65">
        <v>125</v>
      </c>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t="s">
        <v>1460</v>
      </c>
      <c r="C59" s="36" t="s">
        <v>1461</v>
      </c>
      <c r="D59" s="38">
        <v>43756</v>
      </c>
      <c r="E59" s="36"/>
      <c r="F59" s="36" t="s">
        <v>1408</v>
      </c>
      <c r="G59" s="372" t="s">
        <v>1462</v>
      </c>
      <c r="H59" s="336"/>
      <c r="I59" s="373"/>
      <c r="J59" s="61" t="s">
        <v>1457</v>
      </c>
      <c r="K59" s="61"/>
      <c r="L59" s="61" t="s">
        <v>295</v>
      </c>
      <c r="M59" s="62">
        <v>350</v>
      </c>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1418</v>
      </c>
      <c r="K60" s="64"/>
      <c r="L60" s="64" t="s">
        <v>295</v>
      </c>
      <c r="M60" s="65">
        <v>133.51</v>
      </c>
      <c r="N60" s="35"/>
      <c r="O60" s="3"/>
      <c r="P60" s="3"/>
      <c r="Q60" s="3"/>
      <c r="R60" s="3"/>
      <c r="S60" s="3"/>
      <c r="T60" s="3"/>
      <c r="U60" s="3"/>
      <c r="V60" s="67"/>
      <c r="W60" s="3"/>
      <c r="X60" s="3"/>
      <c r="Y60" s="3"/>
      <c r="Z60" s="3"/>
    </row>
    <row r="61" spans="1:26" ht="12.75" customHeight="1">
      <c r="A61" s="435"/>
      <c r="B61" s="36" t="s">
        <v>550</v>
      </c>
      <c r="C61" s="36" t="s">
        <v>1463</v>
      </c>
      <c r="D61" s="68">
        <v>43756</v>
      </c>
      <c r="E61" s="69" t="s">
        <v>365</v>
      </c>
      <c r="F61" s="70" t="s">
        <v>1464</v>
      </c>
      <c r="G61" s="367"/>
      <c r="H61" s="368"/>
      <c r="I61" s="369"/>
      <c r="J61" s="47" t="s">
        <v>1419</v>
      </c>
      <c r="K61" s="64"/>
      <c r="L61" s="64" t="s">
        <v>295</v>
      </c>
      <c r="M61" s="65">
        <v>40</v>
      </c>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t="s">
        <v>1465</v>
      </c>
      <c r="C63" s="36" t="s">
        <v>1466</v>
      </c>
      <c r="D63" s="38">
        <v>43755</v>
      </c>
      <c r="E63" s="36"/>
      <c r="F63" s="36" t="s">
        <v>1467</v>
      </c>
      <c r="G63" s="372" t="s">
        <v>1468</v>
      </c>
      <c r="H63" s="336"/>
      <c r="I63" s="373"/>
      <c r="J63" s="61" t="s">
        <v>1457</v>
      </c>
      <c r="K63" s="61" t="s">
        <v>295</v>
      </c>
      <c r="L63" s="61"/>
      <c r="M63" s="62">
        <v>203</v>
      </c>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1469</v>
      </c>
      <c r="K64" s="64" t="s">
        <v>295</v>
      </c>
      <c r="L64" s="64"/>
      <c r="M64" s="66">
        <v>91.5</v>
      </c>
      <c r="N64" s="35"/>
      <c r="O64" s="3"/>
      <c r="P64" s="3"/>
      <c r="Q64" s="3"/>
      <c r="R64" s="3"/>
      <c r="S64" s="3"/>
      <c r="T64" s="3"/>
      <c r="U64" s="3"/>
      <c r="V64" s="67"/>
      <c r="W64" s="3"/>
      <c r="X64" s="3"/>
      <c r="Y64" s="3"/>
      <c r="Z64" s="3"/>
    </row>
    <row r="65" spans="1:26" ht="12.75" customHeight="1">
      <c r="A65" s="435"/>
      <c r="B65" s="36" t="s">
        <v>550</v>
      </c>
      <c r="C65" s="36" t="s">
        <v>1470</v>
      </c>
      <c r="D65" s="68">
        <v>43755</v>
      </c>
      <c r="E65" s="69" t="s">
        <v>365</v>
      </c>
      <c r="F65" s="70" t="s">
        <v>1471</v>
      </c>
      <c r="G65" s="367"/>
      <c r="H65" s="368"/>
      <c r="I65" s="369"/>
      <c r="J65" s="47" t="s">
        <v>1418</v>
      </c>
      <c r="K65" s="64"/>
      <c r="L65" s="64" t="s">
        <v>295</v>
      </c>
      <c r="M65" s="65">
        <v>101</v>
      </c>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t="s">
        <v>1472</v>
      </c>
      <c r="C67" s="36" t="s">
        <v>1473</v>
      </c>
      <c r="D67" s="38">
        <v>43760</v>
      </c>
      <c r="E67" s="36"/>
      <c r="F67" s="36" t="s">
        <v>1051</v>
      </c>
      <c r="G67" s="372" t="s">
        <v>1473</v>
      </c>
      <c r="H67" s="336"/>
      <c r="I67" s="373"/>
      <c r="J67" s="61" t="s">
        <v>1457</v>
      </c>
      <c r="K67" s="61"/>
      <c r="L67" s="61" t="s">
        <v>295</v>
      </c>
      <c r="M67" s="73">
        <v>37.119999999999997</v>
      </c>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1418</v>
      </c>
      <c r="K68" s="64"/>
      <c r="L68" s="64" t="s">
        <v>295</v>
      </c>
      <c r="M68" s="65">
        <v>480</v>
      </c>
      <c r="N68" s="35"/>
      <c r="O68" s="3"/>
      <c r="P68" s="3"/>
      <c r="Q68" s="3"/>
      <c r="R68" s="3"/>
      <c r="S68" s="3"/>
      <c r="T68" s="3"/>
      <c r="U68" s="3"/>
      <c r="V68" s="67"/>
      <c r="W68" s="3"/>
      <c r="X68" s="3"/>
      <c r="Y68" s="3"/>
      <c r="Z68" s="3"/>
    </row>
    <row r="69" spans="1:26" ht="12.75" customHeight="1">
      <c r="A69" s="435"/>
      <c r="B69" s="36" t="s">
        <v>1474</v>
      </c>
      <c r="C69" s="36" t="s">
        <v>1473</v>
      </c>
      <c r="D69" s="68">
        <v>43762</v>
      </c>
      <c r="E69" s="69" t="s">
        <v>365</v>
      </c>
      <c r="F69" s="70" t="s">
        <v>1475</v>
      </c>
      <c r="G69" s="367"/>
      <c r="H69" s="368"/>
      <c r="I69" s="369"/>
      <c r="J69" s="47" t="s">
        <v>1469</v>
      </c>
      <c r="K69" s="64"/>
      <c r="L69" s="64" t="s">
        <v>295</v>
      </c>
      <c r="M69" s="65">
        <v>190</v>
      </c>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t="s">
        <v>1476</v>
      </c>
      <c r="C71" s="36" t="s">
        <v>1477</v>
      </c>
      <c r="D71" s="38">
        <v>43766</v>
      </c>
      <c r="E71" s="36"/>
      <c r="F71" s="36" t="s">
        <v>1051</v>
      </c>
      <c r="G71" s="372" t="s">
        <v>1478</v>
      </c>
      <c r="H71" s="336"/>
      <c r="I71" s="373"/>
      <c r="J71" s="61" t="s">
        <v>1418</v>
      </c>
      <c r="K71" s="61"/>
      <c r="L71" s="61" t="s">
        <v>295</v>
      </c>
      <c r="M71" s="62">
        <v>240</v>
      </c>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1419</v>
      </c>
      <c r="K72" s="64"/>
      <c r="L72" s="64" t="s">
        <v>295</v>
      </c>
      <c r="M72" s="65">
        <v>114</v>
      </c>
      <c r="N72" s="35"/>
      <c r="O72" s="3"/>
      <c r="P72" s="3"/>
      <c r="Q72" s="3"/>
      <c r="R72" s="3"/>
      <c r="S72" s="3"/>
      <c r="T72" s="3"/>
      <c r="U72" s="3"/>
      <c r="V72" s="67"/>
      <c r="W72" s="3"/>
      <c r="X72" s="3"/>
      <c r="Y72" s="3"/>
      <c r="Z72" s="3"/>
    </row>
    <row r="73" spans="1:26" ht="12.75" customHeight="1">
      <c r="A73" s="435"/>
      <c r="B73" s="36" t="s">
        <v>550</v>
      </c>
      <c r="C73" s="36" t="s">
        <v>1479</v>
      </c>
      <c r="D73" s="68">
        <v>43767</v>
      </c>
      <c r="E73" s="69" t="s">
        <v>365</v>
      </c>
      <c r="F73" s="70" t="s">
        <v>1480</v>
      </c>
      <c r="G73" s="367"/>
      <c r="H73" s="368"/>
      <c r="I73" s="369"/>
      <c r="J73" s="47" t="s">
        <v>1414</v>
      </c>
      <c r="K73" s="64"/>
      <c r="L73" s="64" t="s">
        <v>295</v>
      </c>
      <c r="M73" s="65">
        <v>50</v>
      </c>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t="s">
        <v>1481</v>
      </c>
      <c r="C75" s="36" t="s">
        <v>1482</v>
      </c>
      <c r="D75" s="38">
        <v>43768</v>
      </c>
      <c r="E75" s="36"/>
      <c r="F75" s="36" t="s">
        <v>1483</v>
      </c>
      <c r="G75" s="372" t="s">
        <v>1484</v>
      </c>
      <c r="H75" s="336"/>
      <c r="I75" s="373"/>
      <c r="J75" s="61" t="s">
        <v>1410</v>
      </c>
      <c r="K75" s="61" t="s">
        <v>295</v>
      </c>
      <c r="L75" s="61"/>
      <c r="M75" s="62">
        <v>820</v>
      </c>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1426</v>
      </c>
      <c r="K76" s="64" t="s">
        <v>295</v>
      </c>
      <c r="L76" s="64"/>
      <c r="M76" s="65">
        <v>380</v>
      </c>
      <c r="N76" s="35"/>
      <c r="O76" s="3"/>
      <c r="P76" s="3"/>
      <c r="Q76" s="3"/>
      <c r="R76" s="3"/>
      <c r="S76" s="3"/>
      <c r="T76" s="3"/>
      <c r="U76" s="3"/>
      <c r="V76" s="67"/>
      <c r="W76" s="3"/>
      <c r="X76" s="3"/>
      <c r="Y76" s="3"/>
      <c r="Z76" s="3"/>
    </row>
    <row r="77" spans="1:26" ht="12.75" customHeight="1">
      <c r="A77" s="435"/>
      <c r="B77" s="36" t="s">
        <v>1485</v>
      </c>
      <c r="C77" s="36" t="s">
        <v>1486</v>
      </c>
      <c r="D77" s="68">
        <v>43770</v>
      </c>
      <c r="E77" s="69" t="s">
        <v>365</v>
      </c>
      <c r="F77" s="70" t="s">
        <v>1487</v>
      </c>
      <c r="G77" s="367"/>
      <c r="H77" s="368"/>
      <c r="I77" s="369"/>
      <c r="J77" s="47" t="s">
        <v>1414</v>
      </c>
      <c r="K77" s="64" t="s">
        <v>295</v>
      </c>
      <c r="L77" s="64"/>
      <c r="M77" s="65">
        <v>300</v>
      </c>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t="s">
        <v>1488</v>
      </c>
      <c r="C79" s="36" t="s">
        <v>1489</v>
      </c>
      <c r="D79" s="38">
        <v>43748</v>
      </c>
      <c r="E79" s="36"/>
      <c r="F79" s="36" t="s">
        <v>1490</v>
      </c>
      <c r="G79" s="372" t="s">
        <v>1489</v>
      </c>
      <c r="H79" s="336"/>
      <c r="I79" s="373"/>
      <c r="J79" s="61" t="s">
        <v>1418</v>
      </c>
      <c r="K79" s="61" t="s">
        <v>295</v>
      </c>
      <c r="L79" s="61"/>
      <c r="M79" s="62">
        <v>700</v>
      </c>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1419</v>
      </c>
      <c r="K80" s="64" t="s">
        <v>295</v>
      </c>
      <c r="L80" s="64"/>
      <c r="M80" s="65">
        <v>300</v>
      </c>
      <c r="N80" s="35"/>
      <c r="O80" s="3"/>
      <c r="P80" s="3"/>
      <c r="Q80" s="3"/>
      <c r="R80" s="3"/>
      <c r="S80" s="3"/>
      <c r="T80" s="3"/>
      <c r="U80" s="3"/>
      <c r="V80" s="67"/>
      <c r="W80" s="3"/>
      <c r="X80" s="3"/>
      <c r="Y80" s="3"/>
      <c r="Z80" s="3"/>
    </row>
    <row r="81" spans="1:26" ht="12.75" customHeight="1">
      <c r="A81" s="435"/>
      <c r="B81" s="36" t="s">
        <v>550</v>
      </c>
      <c r="C81" s="36" t="s">
        <v>1491</v>
      </c>
      <c r="D81" s="68">
        <v>43752</v>
      </c>
      <c r="E81" s="69" t="s">
        <v>365</v>
      </c>
      <c r="F81" s="70" t="s">
        <v>1492</v>
      </c>
      <c r="G81" s="367"/>
      <c r="H81" s="368"/>
      <c r="I81" s="369"/>
      <c r="J81" s="47"/>
      <c r="K81" s="64"/>
      <c r="L81" s="64"/>
      <c r="M81" s="65"/>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t="s">
        <v>1493</v>
      </c>
      <c r="C83" s="36" t="s">
        <v>1494</v>
      </c>
      <c r="D83" s="38">
        <v>43742</v>
      </c>
      <c r="E83" s="36"/>
      <c r="F83" s="36" t="s">
        <v>1495</v>
      </c>
      <c r="G83" s="372" t="s">
        <v>1494</v>
      </c>
      <c r="H83" s="336"/>
      <c r="I83" s="373"/>
      <c r="J83" s="61" t="s">
        <v>1410</v>
      </c>
      <c r="K83" s="61" t="s">
        <v>295</v>
      </c>
      <c r="L83" s="61"/>
      <c r="M83" s="62">
        <v>416.43</v>
      </c>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1426</v>
      </c>
      <c r="K84" s="64"/>
      <c r="L84" s="64" t="s">
        <v>295</v>
      </c>
      <c r="M84" s="65">
        <v>300</v>
      </c>
      <c r="N84" s="35"/>
      <c r="O84" s="3"/>
      <c r="P84" s="3"/>
      <c r="Q84" s="3"/>
      <c r="R84" s="3"/>
      <c r="S84" s="3"/>
      <c r="T84" s="3"/>
      <c r="U84" s="3"/>
      <c r="V84" s="67"/>
      <c r="W84" s="3"/>
      <c r="X84" s="3"/>
      <c r="Y84" s="3"/>
      <c r="Z84" s="3"/>
    </row>
    <row r="85" spans="1:26" ht="12.75" customHeight="1">
      <c r="A85" s="435"/>
      <c r="B85" s="36" t="s">
        <v>550</v>
      </c>
      <c r="C85" s="36" t="s">
        <v>1496</v>
      </c>
      <c r="D85" s="68">
        <v>43743</v>
      </c>
      <c r="E85" s="69" t="s">
        <v>365</v>
      </c>
      <c r="F85" s="70" t="s">
        <v>1440</v>
      </c>
      <c r="G85" s="367"/>
      <c r="H85" s="368"/>
      <c r="I85" s="369"/>
      <c r="J85" s="47" t="s">
        <v>1414</v>
      </c>
      <c r="K85" s="64"/>
      <c r="L85" s="64" t="s">
        <v>295</v>
      </c>
      <c r="M85" s="65">
        <v>110</v>
      </c>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t="s">
        <v>1497</v>
      </c>
      <c r="C87" s="36" t="s">
        <v>1498</v>
      </c>
      <c r="D87" s="38">
        <v>43749</v>
      </c>
      <c r="E87" s="36"/>
      <c r="F87" s="36" t="s">
        <v>1499</v>
      </c>
      <c r="G87" s="372" t="s">
        <v>1498</v>
      </c>
      <c r="H87" s="336"/>
      <c r="I87" s="373"/>
      <c r="J87" s="61" t="s">
        <v>1402</v>
      </c>
      <c r="K87" s="61" t="s">
        <v>295</v>
      </c>
      <c r="L87" s="61"/>
      <c r="M87" s="62">
        <v>4800</v>
      </c>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1414</v>
      </c>
      <c r="K88" s="64"/>
      <c r="L88" s="64" t="s">
        <v>295</v>
      </c>
      <c r="M88" s="65">
        <v>4000</v>
      </c>
      <c r="N88" s="35"/>
      <c r="O88" s="3"/>
      <c r="P88" s="3"/>
      <c r="Q88" s="3"/>
      <c r="R88" s="3"/>
      <c r="S88" s="3"/>
      <c r="T88" s="3"/>
      <c r="U88" s="3"/>
      <c r="V88" s="67"/>
      <c r="W88" s="3"/>
      <c r="X88" s="3"/>
      <c r="Y88" s="3"/>
      <c r="Z88" s="3"/>
    </row>
    <row r="89" spans="1:26" ht="12.75" customHeight="1">
      <c r="A89" s="435"/>
      <c r="B89" s="36" t="s">
        <v>1500</v>
      </c>
      <c r="C89" s="36" t="s">
        <v>1501</v>
      </c>
      <c r="D89" s="68">
        <v>43749</v>
      </c>
      <c r="E89" s="69" t="s">
        <v>365</v>
      </c>
      <c r="F89" s="90" t="s">
        <v>1502</v>
      </c>
      <c r="G89" s="367"/>
      <c r="H89" s="368"/>
      <c r="I89" s="369"/>
      <c r="J89" s="47"/>
      <c r="K89" s="64"/>
      <c r="L89" s="64"/>
      <c r="M89" s="65"/>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t="s">
        <v>1488</v>
      </c>
      <c r="C91" s="36" t="s">
        <v>1503</v>
      </c>
      <c r="D91" s="38">
        <v>43781</v>
      </c>
      <c r="E91" s="36"/>
      <c r="F91" s="36" t="s">
        <v>1504</v>
      </c>
      <c r="G91" s="372" t="s">
        <v>1505</v>
      </c>
      <c r="H91" s="336"/>
      <c r="I91" s="373"/>
      <c r="J91" s="61" t="s">
        <v>1418</v>
      </c>
      <c r="K91" s="61" t="s">
        <v>295</v>
      </c>
      <c r="L91" s="61"/>
      <c r="M91" s="62">
        <v>450</v>
      </c>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1419</v>
      </c>
      <c r="K92" s="64" t="s">
        <v>295</v>
      </c>
      <c r="L92" s="64"/>
      <c r="M92" s="65">
        <v>70</v>
      </c>
      <c r="N92" s="35"/>
      <c r="O92" s="3"/>
      <c r="P92" s="3"/>
      <c r="Q92" s="3"/>
      <c r="R92" s="3"/>
      <c r="S92" s="3"/>
      <c r="T92" s="3"/>
      <c r="U92" s="3"/>
      <c r="V92" s="67"/>
      <c r="W92" s="3"/>
      <c r="X92" s="3"/>
      <c r="Y92" s="3"/>
      <c r="Z92" s="3"/>
    </row>
    <row r="93" spans="1:26" ht="12.75" customHeight="1">
      <c r="A93" s="435"/>
      <c r="B93" s="36" t="s">
        <v>550</v>
      </c>
      <c r="C93" s="36" t="s">
        <v>1506</v>
      </c>
      <c r="D93" s="68">
        <v>43781</v>
      </c>
      <c r="E93" s="69" t="s">
        <v>365</v>
      </c>
      <c r="F93" s="70" t="s">
        <v>1507</v>
      </c>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t="s">
        <v>1508</v>
      </c>
      <c r="C95" s="36" t="s">
        <v>1509</v>
      </c>
      <c r="D95" s="38">
        <v>43776</v>
      </c>
      <c r="E95" s="36"/>
      <c r="F95" s="36" t="s">
        <v>1510</v>
      </c>
      <c r="G95" s="372" t="s">
        <v>1511</v>
      </c>
      <c r="H95" s="336"/>
      <c r="I95" s="373"/>
      <c r="J95" s="61" t="s">
        <v>1410</v>
      </c>
      <c r="K95" s="61"/>
      <c r="L95" s="61" t="s">
        <v>295</v>
      </c>
      <c r="M95" s="62">
        <v>4000</v>
      </c>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1418</v>
      </c>
      <c r="K96" s="64"/>
      <c r="L96" s="64" t="s">
        <v>295</v>
      </c>
      <c r="M96" s="65">
        <v>4000</v>
      </c>
      <c r="N96" s="35"/>
      <c r="O96" s="3"/>
      <c r="P96" s="3"/>
      <c r="Q96" s="3"/>
      <c r="R96" s="3"/>
      <c r="S96" s="3"/>
      <c r="T96" s="3"/>
      <c r="U96" s="3"/>
      <c r="V96" s="67"/>
      <c r="W96" s="3"/>
      <c r="X96" s="3"/>
      <c r="Y96" s="3"/>
      <c r="Z96" s="3"/>
    </row>
    <row r="97" spans="1:26" ht="12.75" customHeight="1">
      <c r="A97" s="435"/>
      <c r="B97" s="36" t="s">
        <v>1500</v>
      </c>
      <c r="C97" s="36" t="s">
        <v>1512</v>
      </c>
      <c r="D97" s="68">
        <v>43778</v>
      </c>
      <c r="E97" s="69" t="s">
        <v>365</v>
      </c>
      <c r="F97" s="70" t="s">
        <v>1513</v>
      </c>
      <c r="G97" s="367"/>
      <c r="H97" s="368"/>
      <c r="I97" s="369"/>
      <c r="J97" s="47" t="s">
        <v>1419</v>
      </c>
      <c r="K97" s="64"/>
      <c r="L97" s="64" t="s">
        <v>295</v>
      </c>
      <c r="M97" s="65">
        <v>500</v>
      </c>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t="s">
        <v>1514</v>
      </c>
      <c r="C99" s="36" t="s">
        <v>1515</v>
      </c>
      <c r="D99" s="38">
        <v>43777</v>
      </c>
      <c r="E99" s="36"/>
      <c r="F99" s="36" t="s">
        <v>1516</v>
      </c>
      <c r="G99" s="372" t="s">
        <v>1515</v>
      </c>
      <c r="H99" s="336"/>
      <c r="I99" s="373"/>
      <c r="J99" s="61" t="s">
        <v>1517</v>
      </c>
      <c r="K99" s="61"/>
      <c r="L99" s="61" t="s">
        <v>295</v>
      </c>
      <c r="M99" s="62">
        <v>575</v>
      </c>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1418</v>
      </c>
      <c r="K100" s="64"/>
      <c r="L100" s="64" t="s">
        <v>295</v>
      </c>
      <c r="M100" s="65">
        <v>200</v>
      </c>
      <c r="N100" s="35"/>
      <c r="O100" s="3"/>
      <c r="P100" s="3"/>
      <c r="Q100" s="3"/>
      <c r="R100" s="3"/>
      <c r="S100" s="3"/>
      <c r="T100" s="3"/>
      <c r="U100" s="3"/>
      <c r="V100" s="67"/>
      <c r="W100" s="3"/>
      <c r="X100" s="3"/>
      <c r="Y100" s="3"/>
      <c r="Z100" s="3"/>
    </row>
    <row r="101" spans="1:26" ht="12.75" customHeight="1">
      <c r="A101" s="435"/>
      <c r="B101" s="36" t="s">
        <v>1518</v>
      </c>
      <c r="C101" s="36" t="s">
        <v>1519</v>
      </c>
      <c r="D101" s="68">
        <v>43780</v>
      </c>
      <c r="E101" s="69" t="s">
        <v>365</v>
      </c>
      <c r="F101" s="70" t="s">
        <v>1520</v>
      </c>
      <c r="G101" s="367"/>
      <c r="H101" s="368"/>
      <c r="I101" s="369"/>
      <c r="J101" s="47" t="s">
        <v>1521</v>
      </c>
      <c r="K101" s="64"/>
      <c r="L101" s="64" t="s">
        <v>295</v>
      </c>
      <c r="M101" s="65">
        <v>100</v>
      </c>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t="s">
        <v>1415</v>
      </c>
      <c r="C103" s="36" t="s">
        <v>1522</v>
      </c>
      <c r="D103" s="38">
        <v>43775</v>
      </c>
      <c r="E103" s="36"/>
      <c r="F103" s="36" t="s">
        <v>1523</v>
      </c>
      <c r="G103" s="372" t="s">
        <v>1522</v>
      </c>
      <c r="H103" s="336"/>
      <c r="I103" s="373"/>
      <c r="J103" s="61" t="s">
        <v>1410</v>
      </c>
      <c r="K103" s="61"/>
      <c r="L103" s="61" t="s">
        <v>295</v>
      </c>
      <c r="M103" s="62">
        <v>391</v>
      </c>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1426</v>
      </c>
      <c r="K104" s="64"/>
      <c r="L104" s="64" t="s">
        <v>295</v>
      </c>
      <c r="M104" s="65">
        <v>600</v>
      </c>
      <c r="N104" s="35"/>
      <c r="O104" s="3"/>
      <c r="P104" s="3"/>
      <c r="Q104" s="3"/>
      <c r="R104" s="3"/>
      <c r="S104" s="3"/>
      <c r="T104" s="3"/>
      <c r="U104" s="3"/>
      <c r="V104" s="67"/>
      <c r="W104" s="3"/>
      <c r="X104" s="3"/>
      <c r="Y104" s="3"/>
      <c r="Z104" s="3"/>
    </row>
    <row r="105" spans="1:26" ht="12.75" customHeight="1">
      <c r="A105" s="435"/>
      <c r="B105" s="36" t="s">
        <v>550</v>
      </c>
      <c r="C105" s="36" t="s">
        <v>1524</v>
      </c>
      <c r="D105" s="68">
        <v>43778</v>
      </c>
      <c r="E105" s="69" t="s">
        <v>365</v>
      </c>
      <c r="F105" s="70" t="s">
        <v>1525</v>
      </c>
      <c r="G105" s="367"/>
      <c r="H105" s="368"/>
      <c r="I105" s="369"/>
      <c r="J105" s="47" t="s">
        <v>1414</v>
      </c>
      <c r="K105" s="64" t="s">
        <v>295</v>
      </c>
      <c r="L105" s="64"/>
      <c r="M105" s="65">
        <v>200</v>
      </c>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t="s">
        <v>1526</v>
      </c>
      <c r="C107" s="36" t="s">
        <v>1527</v>
      </c>
      <c r="D107" s="38">
        <v>43776</v>
      </c>
      <c r="E107" s="36"/>
      <c r="F107" s="36" t="s">
        <v>1051</v>
      </c>
      <c r="G107" s="372" t="s">
        <v>1528</v>
      </c>
      <c r="H107" s="336"/>
      <c r="I107" s="373"/>
      <c r="J107" s="61" t="s">
        <v>1402</v>
      </c>
      <c r="K107" s="61"/>
      <c r="L107" s="61" t="s">
        <v>295</v>
      </c>
      <c r="M107" s="62">
        <v>935</v>
      </c>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1419</v>
      </c>
      <c r="K108" s="64"/>
      <c r="L108" s="64" t="s">
        <v>295</v>
      </c>
      <c r="M108" s="65">
        <v>650</v>
      </c>
      <c r="N108" s="35"/>
      <c r="O108" s="3"/>
      <c r="P108" s="3"/>
      <c r="Q108" s="3"/>
      <c r="R108" s="3"/>
      <c r="S108" s="3"/>
      <c r="T108" s="3"/>
      <c r="U108" s="3"/>
      <c r="V108" s="67"/>
      <c r="W108" s="3"/>
      <c r="X108" s="3"/>
      <c r="Y108" s="3"/>
      <c r="Z108" s="3"/>
    </row>
    <row r="109" spans="1:26" ht="12.75" customHeight="1">
      <c r="A109" s="435"/>
      <c r="B109" s="36" t="s">
        <v>1500</v>
      </c>
      <c r="C109" s="36" t="s">
        <v>1529</v>
      </c>
      <c r="D109" s="68">
        <v>43776</v>
      </c>
      <c r="E109" s="69" t="s">
        <v>365</v>
      </c>
      <c r="F109" s="70" t="s">
        <v>1530</v>
      </c>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t="s">
        <v>1406</v>
      </c>
      <c r="C111" s="36" t="s">
        <v>1531</v>
      </c>
      <c r="D111" s="38">
        <v>43783</v>
      </c>
      <c r="E111" s="36"/>
      <c r="F111" s="36" t="s">
        <v>1532</v>
      </c>
      <c r="G111" s="372" t="s">
        <v>1531</v>
      </c>
      <c r="H111" s="336"/>
      <c r="I111" s="373"/>
      <c r="J111" s="61" t="s">
        <v>1410</v>
      </c>
      <c r="K111" s="61"/>
      <c r="L111" s="61" t="s">
        <v>295</v>
      </c>
      <c r="M111" s="62">
        <v>250</v>
      </c>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1426</v>
      </c>
      <c r="K112" s="64"/>
      <c r="L112" s="64" t="s">
        <v>295</v>
      </c>
      <c r="M112" s="65">
        <v>400</v>
      </c>
      <c r="N112" s="35"/>
      <c r="O112" s="3"/>
      <c r="P112" s="3"/>
      <c r="Q112" s="3"/>
      <c r="R112" s="3"/>
      <c r="S112" s="3"/>
      <c r="T112" s="3"/>
      <c r="U112" s="3"/>
      <c r="V112" s="67"/>
      <c r="W112" s="3"/>
      <c r="X112" s="3"/>
      <c r="Y112" s="3"/>
      <c r="Z112" s="3"/>
    </row>
    <row r="113" spans="1:26" ht="12.75" customHeight="1">
      <c r="A113" s="435"/>
      <c r="B113" s="36" t="s">
        <v>550</v>
      </c>
      <c r="C113" s="36" t="s">
        <v>1533</v>
      </c>
      <c r="D113" s="68">
        <v>43784</v>
      </c>
      <c r="E113" s="69" t="s">
        <v>365</v>
      </c>
      <c r="F113" s="70" t="s">
        <v>1534</v>
      </c>
      <c r="G113" s="367"/>
      <c r="H113" s="368"/>
      <c r="I113" s="369"/>
      <c r="J113" s="47" t="s">
        <v>1535</v>
      </c>
      <c r="K113" s="64" t="s">
        <v>295</v>
      </c>
      <c r="L113" s="64"/>
      <c r="M113" s="65">
        <v>96</v>
      </c>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t="s">
        <v>1536</v>
      </c>
      <c r="C115" s="36" t="s">
        <v>1454</v>
      </c>
      <c r="D115" s="38">
        <v>43773</v>
      </c>
      <c r="E115" s="36"/>
      <c r="F115" s="36" t="s">
        <v>1537</v>
      </c>
      <c r="G115" s="372" t="s">
        <v>1456</v>
      </c>
      <c r="H115" s="336"/>
      <c r="I115" s="373"/>
      <c r="J115" s="61" t="s">
        <v>1410</v>
      </c>
      <c r="K115" s="61"/>
      <c r="L115" s="61" t="s">
        <v>295</v>
      </c>
      <c r="M115" s="62">
        <v>360</v>
      </c>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1418</v>
      </c>
      <c r="K116" s="64"/>
      <c r="L116" s="64" t="s">
        <v>295</v>
      </c>
      <c r="M116" s="65">
        <v>1000</v>
      </c>
      <c r="N116" s="35"/>
      <c r="O116" s="3"/>
      <c r="P116" s="3"/>
      <c r="Q116" s="3"/>
      <c r="R116" s="3"/>
      <c r="S116" s="3"/>
      <c r="T116" s="3"/>
      <c r="U116" s="3"/>
      <c r="V116" s="67"/>
      <c r="W116" s="3"/>
      <c r="X116" s="3"/>
      <c r="Y116" s="3"/>
      <c r="Z116" s="3"/>
    </row>
    <row r="117" spans="1:26" ht="12.75" customHeight="1">
      <c r="A117" s="435"/>
      <c r="B117" s="36" t="s">
        <v>550</v>
      </c>
      <c r="C117" s="36" t="s">
        <v>1538</v>
      </c>
      <c r="D117" s="68">
        <v>43777</v>
      </c>
      <c r="E117" s="69" t="s">
        <v>365</v>
      </c>
      <c r="F117" s="70" t="s">
        <v>1539</v>
      </c>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t="s">
        <v>1430</v>
      </c>
      <c r="C119" s="36" t="s">
        <v>1540</v>
      </c>
      <c r="D119" s="38">
        <v>43791</v>
      </c>
      <c r="E119" s="36"/>
      <c r="F119" s="36" t="s">
        <v>1504</v>
      </c>
      <c r="G119" s="372" t="s">
        <v>1540</v>
      </c>
      <c r="H119" s="336"/>
      <c r="I119" s="373"/>
      <c r="J119" s="61" t="s">
        <v>1410</v>
      </c>
      <c r="K119" s="61"/>
      <c r="L119" s="61" t="s">
        <v>295</v>
      </c>
      <c r="M119" s="62">
        <v>549.48</v>
      </c>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1418</v>
      </c>
      <c r="K120" s="64"/>
      <c r="L120" s="64" t="s">
        <v>295</v>
      </c>
      <c r="M120" s="65">
        <v>176.04</v>
      </c>
      <c r="N120" s="35"/>
      <c r="O120" s="3"/>
      <c r="P120" s="3"/>
      <c r="Q120" s="3"/>
      <c r="R120" s="3"/>
      <c r="S120" s="3"/>
      <c r="T120" s="3"/>
      <c r="U120" s="3"/>
      <c r="V120" s="67"/>
      <c r="W120" s="3"/>
      <c r="X120" s="3"/>
      <c r="Y120" s="3"/>
      <c r="Z120" s="3"/>
    </row>
    <row r="121" spans="1:26" ht="12.75" customHeight="1">
      <c r="A121" s="435"/>
      <c r="B121" s="36" t="s">
        <v>550</v>
      </c>
      <c r="C121" s="36" t="s">
        <v>1541</v>
      </c>
      <c r="D121" s="68">
        <v>43791</v>
      </c>
      <c r="E121" s="69" t="s">
        <v>365</v>
      </c>
      <c r="F121" s="70" t="s">
        <v>1542</v>
      </c>
      <c r="G121" s="367"/>
      <c r="H121" s="368"/>
      <c r="I121" s="369"/>
      <c r="J121" s="47" t="s">
        <v>1419</v>
      </c>
      <c r="K121" s="64"/>
      <c r="L121" s="64" t="s">
        <v>295</v>
      </c>
      <c r="M121" s="65">
        <v>100</v>
      </c>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t="s">
        <v>1543</v>
      </c>
      <c r="C123" s="36" t="s">
        <v>1544</v>
      </c>
      <c r="D123" s="38">
        <v>43800</v>
      </c>
      <c r="E123" s="36"/>
      <c r="F123" s="36" t="s">
        <v>1545</v>
      </c>
      <c r="G123" s="372" t="s">
        <v>1546</v>
      </c>
      <c r="H123" s="336"/>
      <c r="I123" s="373"/>
      <c r="J123" s="61" t="s">
        <v>1418</v>
      </c>
      <c r="K123" s="61"/>
      <c r="L123" s="61" t="s">
        <v>295</v>
      </c>
      <c r="M123" s="62">
        <v>500</v>
      </c>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1419</v>
      </c>
      <c r="K124" s="64"/>
      <c r="L124" s="64" t="s">
        <v>295</v>
      </c>
      <c r="M124" s="65">
        <v>170</v>
      </c>
      <c r="N124" s="35"/>
      <c r="O124" s="3"/>
      <c r="P124" s="3"/>
      <c r="Q124" s="3"/>
      <c r="R124" s="3"/>
      <c r="S124" s="3"/>
      <c r="T124" s="3"/>
      <c r="U124" s="3"/>
      <c r="V124" s="67"/>
      <c r="W124" s="3"/>
      <c r="X124" s="3"/>
      <c r="Y124" s="3"/>
      <c r="Z124" s="3"/>
    </row>
    <row r="125" spans="1:26" ht="12.75" customHeight="1">
      <c r="A125" s="435"/>
      <c r="B125" s="36" t="s">
        <v>550</v>
      </c>
      <c r="C125" s="36" t="s">
        <v>1547</v>
      </c>
      <c r="D125" s="68">
        <v>43805</v>
      </c>
      <c r="E125" s="69" t="s">
        <v>365</v>
      </c>
      <c r="F125" s="70" t="s">
        <v>1548</v>
      </c>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t="s">
        <v>1549</v>
      </c>
      <c r="C127" s="36" t="s">
        <v>1550</v>
      </c>
      <c r="D127" s="38">
        <v>43808</v>
      </c>
      <c r="E127" s="36"/>
      <c r="F127" s="36" t="s">
        <v>1089</v>
      </c>
      <c r="G127" s="372" t="s">
        <v>1551</v>
      </c>
      <c r="H127" s="336"/>
      <c r="I127" s="373"/>
      <c r="J127" s="61" t="s">
        <v>1457</v>
      </c>
      <c r="K127" s="61" t="s">
        <v>295</v>
      </c>
      <c r="L127" s="61"/>
      <c r="M127" s="62">
        <v>143</v>
      </c>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1418</v>
      </c>
      <c r="K128" s="64" t="s">
        <v>295</v>
      </c>
      <c r="L128" s="64"/>
      <c r="M128" s="65">
        <v>149</v>
      </c>
      <c r="N128" s="35"/>
      <c r="O128" s="3"/>
      <c r="P128" s="3"/>
      <c r="Q128" s="3"/>
      <c r="R128" s="3"/>
      <c r="S128" s="3"/>
      <c r="T128" s="3"/>
      <c r="U128" s="3"/>
      <c r="V128" s="67"/>
      <c r="W128" s="3"/>
      <c r="X128" s="3"/>
      <c r="Y128" s="3"/>
      <c r="Z128" s="3"/>
    </row>
    <row r="129" spans="1:26" ht="12.75" customHeight="1">
      <c r="A129" s="435"/>
      <c r="B129" s="36" t="s">
        <v>1552</v>
      </c>
      <c r="C129" s="36" t="s">
        <v>1553</v>
      </c>
      <c r="D129" s="68">
        <v>43810</v>
      </c>
      <c r="E129" s="69" t="s">
        <v>365</v>
      </c>
      <c r="F129" s="70" t="s">
        <v>1554</v>
      </c>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t="s">
        <v>1555</v>
      </c>
      <c r="C131" s="36" t="s">
        <v>1556</v>
      </c>
      <c r="D131" s="38">
        <v>43805</v>
      </c>
      <c r="E131" s="36"/>
      <c r="F131" s="36" t="s">
        <v>793</v>
      </c>
      <c r="G131" s="372" t="s">
        <v>1557</v>
      </c>
      <c r="H131" s="336"/>
      <c r="I131" s="373"/>
      <c r="J131" s="61" t="s">
        <v>1410</v>
      </c>
      <c r="K131" s="61"/>
      <c r="L131" s="61" t="s">
        <v>295</v>
      </c>
      <c r="M131" s="62">
        <v>1350</v>
      </c>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1418</v>
      </c>
      <c r="K132" s="64"/>
      <c r="L132" s="64" t="s">
        <v>295</v>
      </c>
      <c r="M132" s="65">
        <v>594</v>
      </c>
      <c r="N132" s="35"/>
      <c r="O132" s="3"/>
      <c r="P132" s="3"/>
      <c r="Q132" s="3"/>
      <c r="R132" s="3"/>
      <c r="S132" s="3"/>
      <c r="T132" s="3"/>
      <c r="U132" s="3"/>
      <c r="V132" s="67"/>
      <c r="W132" s="3"/>
      <c r="X132" s="3"/>
      <c r="Y132" s="3"/>
      <c r="Z132" s="3"/>
    </row>
    <row r="133" spans="1:26" ht="12.75" customHeight="1">
      <c r="A133" s="435"/>
      <c r="B133" s="36" t="s">
        <v>550</v>
      </c>
      <c r="C133" s="36" t="s">
        <v>1558</v>
      </c>
      <c r="D133" s="68">
        <v>43809</v>
      </c>
      <c r="E133" s="69" t="s">
        <v>365</v>
      </c>
      <c r="F133" s="70" t="s">
        <v>1559</v>
      </c>
      <c r="G133" s="367"/>
      <c r="H133" s="368"/>
      <c r="I133" s="369"/>
      <c r="J133" s="47" t="s">
        <v>1419</v>
      </c>
      <c r="K133" s="64"/>
      <c r="L133" s="64" t="s">
        <v>295</v>
      </c>
      <c r="M133" s="65">
        <v>200</v>
      </c>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t="s">
        <v>1560</v>
      </c>
      <c r="C135" s="36" t="s">
        <v>1561</v>
      </c>
      <c r="D135" s="38">
        <v>43802</v>
      </c>
      <c r="E135" s="36"/>
      <c r="F135" s="36" t="s">
        <v>1562</v>
      </c>
      <c r="G135" s="372" t="s">
        <v>1561</v>
      </c>
      <c r="H135" s="336"/>
      <c r="I135" s="373"/>
      <c r="J135" s="61" t="s">
        <v>1410</v>
      </c>
      <c r="K135" s="61"/>
      <c r="L135" s="61" t="s">
        <v>295</v>
      </c>
      <c r="M135" s="62">
        <v>281</v>
      </c>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1563</v>
      </c>
      <c r="K136" s="64"/>
      <c r="L136" s="64" t="s">
        <v>295</v>
      </c>
      <c r="M136" s="65">
        <v>160.44999999999999</v>
      </c>
      <c r="N136" s="35"/>
      <c r="O136" s="3"/>
      <c r="P136" s="3"/>
      <c r="Q136" s="3"/>
      <c r="R136" s="3"/>
      <c r="S136" s="3"/>
      <c r="T136" s="3"/>
      <c r="U136" s="3"/>
      <c r="V136" s="67"/>
      <c r="W136" s="3"/>
      <c r="X136" s="3"/>
      <c r="Y136" s="3"/>
      <c r="Z136" s="3"/>
    </row>
    <row r="137" spans="1:26" ht="12.75" customHeight="1">
      <c r="A137" s="435"/>
      <c r="B137" s="36" t="s">
        <v>550</v>
      </c>
      <c r="C137" s="36" t="s">
        <v>1564</v>
      </c>
      <c r="D137" s="68">
        <v>43804</v>
      </c>
      <c r="E137" s="69" t="s">
        <v>365</v>
      </c>
      <c r="F137" s="70" t="s">
        <v>1565</v>
      </c>
      <c r="G137" s="367"/>
      <c r="H137" s="368"/>
      <c r="I137" s="369"/>
      <c r="J137" s="47" t="s">
        <v>1426</v>
      </c>
      <c r="K137" s="64"/>
      <c r="L137" s="64" t="s">
        <v>295</v>
      </c>
      <c r="M137" s="65">
        <v>292.35000000000002</v>
      </c>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t="s">
        <v>1406</v>
      </c>
      <c r="C139" s="36" t="s">
        <v>1566</v>
      </c>
      <c r="D139" s="38">
        <v>43807</v>
      </c>
      <c r="E139" s="36"/>
      <c r="F139" s="36" t="s">
        <v>1532</v>
      </c>
      <c r="G139" s="372" t="s">
        <v>1566</v>
      </c>
      <c r="H139" s="336"/>
      <c r="I139" s="373"/>
      <c r="J139" s="61" t="s">
        <v>1410</v>
      </c>
      <c r="K139" s="61"/>
      <c r="L139" s="61" t="s">
        <v>295</v>
      </c>
      <c r="M139" s="62">
        <v>250</v>
      </c>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1567</v>
      </c>
      <c r="K140" s="64"/>
      <c r="L140" s="64" t="s">
        <v>295</v>
      </c>
      <c r="M140" s="65">
        <v>236</v>
      </c>
      <c r="N140" s="35"/>
      <c r="O140" s="3"/>
      <c r="P140" s="3"/>
      <c r="Q140" s="3"/>
      <c r="R140" s="3"/>
      <c r="S140" s="3"/>
      <c r="T140" s="3"/>
      <c r="U140" s="3"/>
      <c r="V140" s="67"/>
      <c r="W140" s="3"/>
      <c r="X140" s="3"/>
      <c r="Y140" s="3"/>
      <c r="Z140" s="3"/>
    </row>
    <row r="141" spans="1:26" ht="12.75" customHeight="1">
      <c r="A141" s="435"/>
      <c r="B141" s="36" t="s">
        <v>550</v>
      </c>
      <c r="C141" s="36" t="s">
        <v>1533</v>
      </c>
      <c r="D141" s="68">
        <v>43809</v>
      </c>
      <c r="E141" s="69" t="s">
        <v>365</v>
      </c>
      <c r="F141" s="70" t="s">
        <v>1568</v>
      </c>
      <c r="G141" s="367"/>
      <c r="H141" s="368"/>
      <c r="I141" s="369"/>
      <c r="J141" s="47" t="s">
        <v>1569</v>
      </c>
      <c r="K141" s="64" t="s">
        <v>295</v>
      </c>
      <c r="L141" s="64"/>
      <c r="M141" s="65">
        <v>250</v>
      </c>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t="s">
        <v>1430</v>
      </c>
      <c r="C143" s="36" t="s">
        <v>1570</v>
      </c>
      <c r="D143" s="38">
        <v>43839</v>
      </c>
      <c r="E143" s="36"/>
      <c r="F143" s="36" t="s">
        <v>1571</v>
      </c>
      <c r="G143" s="372" t="s">
        <v>1570</v>
      </c>
      <c r="H143" s="336"/>
      <c r="I143" s="373"/>
      <c r="J143" s="61" t="s">
        <v>1410</v>
      </c>
      <c r="K143" s="61"/>
      <c r="L143" s="61" t="s">
        <v>295</v>
      </c>
      <c r="M143" s="73">
        <v>256.95999999999998</v>
      </c>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1402</v>
      </c>
      <c r="K144" s="64"/>
      <c r="L144" s="64" t="s">
        <v>295</v>
      </c>
      <c r="M144" s="65">
        <v>95</v>
      </c>
      <c r="N144" s="35"/>
      <c r="O144" s="3"/>
      <c r="P144" s="3"/>
      <c r="Q144" s="3"/>
      <c r="R144" s="3"/>
      <c r="S144" s="3"/>
      <c r="T144" s="3"/>
      <c r="U144" s="3"/>
      <c r="V144" s="67"/>
      <c r="W144" s="3"/>
      <c r="X144" s="3"/>
      <c r="Y144" s="3"/>
      <c r="Z144" s="3"/>
    </row>
    <row r="145" spans="1:26" ht="12.75" customHeight="1">
      <c r="A145" s="435"/>
      <c r="B145" s="36" t="s">
        <v>550</v>
      </c>
      <c r="C145" s="36" t="s">
        <v>1541</v>
      </c>
      <c r="D145" s="68">
        <v>43841</v>
      </c>
      <c r="E145" s="69" t="s">
        <v>365</v>
      </c>
      <c r="F145" s="70" t="s">
        <v>1572</v>
      </c>
      <c r="G145" s="367"/>
      <c r="H145" s="368"/>
      <c r="I145" s="369"/>
      <c r="J145" s="47" t="s">
        <v>1426</v>
      </c>
      <c r="K145" s="64"/>
      <c r="L145" s="64" t="s">
        <v>295</v>
      </c>
      <c r="M145" s="65">
        <v>836.88</v>
      </c>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t="s">
        <v>1573</v>
      </c>
      <c r="C147" s="36" t="s">
        <v>1574</v>
      </c>
      <c r="D147" s="38">
        <v>43843</v>
      </c>
      <c r="E147" s="36"/>
      <c r="F147" s="36" t="s">
        <v>1575</v>
      </c>
      <c r="G147" s="372" t="s">
        <v>1574</v>
      </c>
      <c r="H147" s="336"/>
      <c r="I147" s="373"/>
      <c r="J147" s="61" t="s">
        <v>1410</v>
      </c>
      <c r="K147" s="61"/>
      <c r="L147" s="61" t="s">
        <v>295</v>
      </c>
      <c r="M147" s="62">
        <v>528</v>
      </c>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1426</v>
      </c>
      <c r="K148" s="64"/>
      <c r="L148" s="64" t="s">
        <v>295</v>
      </c>
      <c r="M148" s="65">
        <v>2605</v>
      </c>
      <c r="N148" s="35"/>
      <c r="O148" s="3"/>
      <c r="P148" s="3"/>
      <c r="Q148" s="3"/>
      <c r="R148" s="3"/>
      <c r="S148" s="3"/>
      <c r="T148" s="3"/>
      <c r="U148" s="3"/>
      <c r="V148" s="67"/>
      <c r="W148" s="3"/>
      <c r="X148" s="3"/>
      <c r="Y148" s="3"/>
      <c r="Z148" s="3"/>
    </row>
    <row r="149" spans="1:26" ht="12.75" customHeight="1">
      <c r="A149" s="435"/>
      <c r="B149" s="36" t="s">
        <v>1576</v>
      </c>
      <c r="C149" s="36" t="s">
        <v>1574</v>
      </c>
      <c r="D149" s="68">
        <v>43849</v>
      </c>
      <c r="E149" s="69" t="s">
        <v>365</v>
      </c>
      <c r="F149" s="70" t="s">
        <v>1577</v>
      </c>
      <c r="G149" s="367"/>
      <c r="H149" s="368"/>
      <c r="I149" s="369"/>
      <c r="J149" s="47" t="s">
        <v>1414</v>
      </c>
      <c r="K149" s="64" t="s">
        <v>295</v>
      </c>
      <c r="L149" s="64"/>
      <c r="M149" s="65">
        <v>741</v>
      </c>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t="s">
        <v>1578</v>
      </c>
      <c r="C151" s="36" t="s">
        <v>1579</v>
      </c>
      <c r="D151" s="38">
        <v>43842</v>
      </c>
      <c r="E151" s="36"/>
      <c r="F151" s="36" t="s">
        <v>1580</v>
      </c>
      <c r="G151" s="372" t="s">
        <v>1579</v>
      </c>
      <c r="H151" s="336"/>
      <c r="I151" s="373"/>
      <c r="J151" s="61" t="s">
        <v>1410</v>
      </c>
      <c r="K151" s="61"/>
      <c r="L151" s="61" t="s">
        <v>295</v>
      </c>
      <c r="M151" s="62">
        <v>2000</v>
      </c>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1402</v>
      </c>
      <c r="K152" s="64"/>
      <c r="L152" s="64" t="s">
        <v>295</v>
      </c>
      <c r="M152" s="65">
        <v>3620</v>
      </c>
      <c r="N152" s="35"/>
      <c r="O152" s="3"/>
      <c r="P152" s="3"/>
      <c r="Q152" s="3"/>
      <c r="R152" s="3"/>
      <c r="S152" s="3"/>
      <c r="T152" s="3"/>
      <c r="U152" s="3"/>
      <c r="V152" s="67"/>
      <c r="W152" s="3"/>
      <c r="X152" s="3"/>
      <c r="Y152" s="3"/>
      <c r="Z152" s="3"/>
    </row>
    <row r="153" spans="1:26" ht="12.75" customHeight="1">
      <c r="A153" s="435"/>
      <c r="B153" s="36" t="s">
        <v>1500</v>
      </c>
      <c r="C153" s="36" t="s">
        <v>1581</v>
      </c>
      <c r="D153" s="68">
        <v>43847</v>
      </c>
      <c r="E153" s="69" t="s">
        <v>365</v>
      </c>
      <c r="F153" s="90" t="s">
        <v>1582</v>
      </c>
      <c r="G153" s="367"/>
      <c r="H153" s="368"/>
      <c r="I153" s="369"/>
      <c r="J153" s="47" t="s">
        <v>1426</v>
      </c>
      <c r="K153" s="64"/>
      <c r="L153" s="64" t="s">
        <v>295</v>
      </c>
      <c r="M153" s="65">
        <v>1052</v>
      </c>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t="s">
        <v>1583</v>
      </c>
      <c r="C155" s="36" t="s">
        <v>1584</v>
      </c>
      <c r="D155" s="38">
        <v>43853</v>
      </c>
      <c r="E155" s="36"/>
      <c r="F155" s="36" t="s">
        <v>1585</v>
      </c>
      <c r="G155" s="372" t="s">
        <v>1584</v>
      </c>
      <c r="H155" s="336"/>
      <c r="I155" s="373"/>
      <c r="J155" s="61" t="s">
        <v>1410</v>
      </c>
      <c r="K155" s="61"/>
      <c r="L155" s="61" t="s">
        <v>295</v>
      </c>
      <c r="M155" s="62">
        <v>520</v>
      </c>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1418</v>
      </c>
      <c r="K156" s="64"/>
      <c r="L156" s="64" t="s">
        <v>295</v>
      </c>
      <c r="M156" s="65">
        <v>1451</v>
      </c>
      <c r="N156" s="35"/>
      <c r="O156" s="3"/>
      <c r="P156" s="3"/>
      <c r="Q156" s="3"/>
      <c r="R156" s="3"/>
      <c r="S156" s="3"/>
      <c r="T156" s="3"/>
      <c r="U156" s="3"/>
      <c r="V156" s="67"/>
      <c r="W156" s="3"/>
      <c r="X156" s="3"/>
      <c r="Y156" s="3"/>
      <c r="Z156" s="3"/>
    </row>
    <row r="157" spans="1:26" ht="12.75" customHeight="1">
      <c r="A157" s="435"/>
      <c r="B157" s="36" t="s">
        <v>1586</v>
      </c>
      <c r="C157" s="36" t="s">
        <v>1587</v>
      </c>
      <c r="D157" s="68">
        <v>43861</v>
      </c>
      <c r="E157" s="69" t="s">
        <v>365</v>
      </c>
      <c r="F157" s="70" t="s">
        <v>1588</v>
      </c>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t="s">
        <v>1589</v>
      </c>
      <c r="C159" s="36" t="s">
        <v>1590</v>
      </c>
      <c r="D159" s="38">
        <v>43855</v>
      </c>
      <c r="E159" s="36"/>
      <c r="F159" s="36" t="s">
        <v>1591</v>
      </c>
      <c r="G159" s="372" t="s">
        <v>1590</v>
      </c>
      <c r="H159" s="336"/>
      <c r="I159" s="373"/>
      <c r="J159" s="61" t="s">
        <v>1418</v>
      </c>
      <c r="K159" s="61"/>
      <c r="L159" s="61" t="s">
        <v>295</v>
      </c>
      <c r="M159" s="73">
        <v>357.08</v>
      </c>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t="s">
        <v>1150</v>
      </c>
      <c r="C161" s="36" t="s">
        <v>1592</v>
      </c>
      <c r="D161" s="68">
        <v>43855</v>
      </c>
      <c r="E161" s="69" t="s">
        <v>365</v>
      </c>
      <c r="F161" s="70" t="s">
        <v>1593</v>
      </c>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t="s">
        <v>1594</v>
      </c>
      <c r="C163" s="36" t="s">
        <v>1595</v>
      </c>
      <c r="D163" s="38">
        <v>43867</v>
      </c>
      <c r="E163" s="36"/>
      <c r="F163" s="36" t="s">
        <v>1596</v>
      </c>
      <c r="G163" s="372" t="s">
        <v>1595</v>
      </c>
      <c r="H163" s="336"/>
      <c r="I163" s="373"/>
      <c r="J163" s="61" t="s">
        <v>1410</v>
      </c>
      <c r="K163" s="61"/>
      <c r="L163" s="61" t="s">
        <v>295</v>
      </c>
      <c r="M163" s="73">
        <v>341.8</v>
      </c>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1402</v>
      </c>
      <c r="K164" s="64"/>
      <c r="L164" s="64" t="s">
        <v>295</v>
      </c>
      <c r="M164" s="65">
        <v>100</v>
      </c>
      <c r="N164" s="35"/>
      <c r="O164" s="3"/>
      <c r="P164" s="3"/>
      <c r="Q164" s="3"/>
      <c r="R164" s="3"/>
      <c r="S164" s="3"/>
      <c r="T164" s="3"/>
      <c r="U164" s="3"/>
      <c r="V164" s="67"/>
      <c r="W164" s="3"/>
      <c r="X164" s="3"/>
      <c r="Y164" s="3"/>
      <c r="Z164" s="3"/>
    </row>
    <row r="165" spans="1:26" ht="12.75" customHeight="1">
      <c r="A165" s="435"/>
      <c r="B165" s="36" t="s">
        <v>550</v>
      </c>
      <c r="C165" s="36" t="s">
        <v>1597</v>
      </c>
      <c r="D165" s="68">
        <v>43868</v>
      </c>
      <c r="E165" s="69" t="s">
        <v>365</v>
      </c>
      <c r="F165" s="70" t="s">
        <v>1598</v>
      </c>
      <c r="G165" s="367"/>
      <c r="H165" s="368"/>
      <c r="I165" s="369"/>
      <c r="J165" s="47" t="s">
        <v>1426</v>
      </c>
      <c r="K165" s="64"/>
      <c r="L165" s="64" t="s">
        <v>295</v>
      </c>
      <c r="M165" s="66">
        <v>546.5</v>
      </c>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t="s">
        <v>1599</v>
      </c>
      <c r="C167" s="36" t="s">
        <v>1600</v>
      </c>
      <c r="D167" s="38">
        <v>43868</v>
      </c>
      <c r="E167" s="36"/>
      <c r="F167" s="36" t="s">
        <v>348</v>
      </c>
      <c r="G167" s="372" t="s">
        <v>1600</v>
      </c>
      <c r="H167" s="336"/>
      <c r="I167" s="373"/>
      <c r="J167" s="61" t="s">
        <v>1410</v>
      </c>
      <c r="K167" s="61"/>
      <c r="L167" s="61" t="s">
        <v>295</v>
      </c>
      <c r="M167" s="62">
        <v>400</v>
      </c>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1402</v>
      </c>
      <c r="K168" s="64"/>
      <c r="L168" s="64" t="s">
        <v>295</v>
      </c>
      <c r="M168" s="65">
        <v>86.13</v>
      </c>
      <c r="N168" s="35"/>
      <c r="O168" s="3"/>
      <c r="P168" s="3"/>
      <c r="Q168" s="3"/>
      <c r="R168" s="3"/>
      <c r="S168" s="3"/>
      <c r="T168" s="3"/>
      <c r="U168" s="3"/>
      <c r="V168" s="67"/>
      <c r="W168" s="3"/>
      <c r="X168" s="3"/>
      <c r="Y168" s="3"/>
      <c r="Z168" s="3"/>
    </row>
    <row r="169" spans="1:26" ht="12.75" customHeight="1">
      <c r="A169" s="435"/>
      <c r="B169" s="36" t="s">
        <v>1576</v>
      </c>
      <c r="C169" s="36" t="s">
        <v>1601</v>
      </c>
      <c r="D169" s="68">
        <v>43869</v>
      </c>
      <c r="E169" s="69" t="s">
        <v>365</v>
      </c>
      <c r="F169" s="70" t="s">
        <v>1602</v>
      </c>
      <c r="G169" s="367"/>
      <c r="H169" s="368"/>
      <c r="I169" s="369"/>
      <c r="J169" s="47" t="s">
        <v>1426</v>
      </c>
      <c r="K169" s="64"/>
      <c r="L169" s="64" t="s">
        <v>295</v>
      </c>
      <c r="M169" s="65">
        <v>650</v>
      </c>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t="s">
        <v>1603</v>
      </c>
      <c r="C171" s="36" t="s">
        <v>1604</v>
      </c>
      <c r="D171" s="38">
        <v>43867</v>
      </c>
      <c r="E171" s="36"/>
      <c r="F171" s="36" t="s">
        <v>1605</v>
      </c>
      <c r="G171" s="372" t="s">
        <v>1604</v>
      </c>
      <c r="H171" s="336"/>
      <c r="I171" s="373"/>
      <c r="J171" s="61" t="s">
        <v>1410</v>
      </c>
      <c r="K171" s="61"/>
      <c r="L171" s="61" t="s">
        <v>295</v>
      </c>
      <c r="M171" s="62">
        <v>650</v>
      </c>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1517</v>
      </c>
      <c r="K172" s="64"/>
      <c r="L172" s="64" t="s">
        <v>295</v>
      </c>
      <c r="M172" s="65">
        <v>200</v>
      </c>
      <c r="N172" s="35"/>
      <c r="O172" s="3"/>
      <c r="P172" s="3"/>
      <c r="Q172" s="3"/>
      <c r="R172" s="3"/>
      <c r="S172" s="3"/>
      <c r="T172" s="3"/>
      <c r="U172" s="3"/>
      <c r="V172" s="67"/>
      <c r="W172" s="3"/>
      <c r="X172" s="3"/>
      <c r="Y172" s="3"/>
      <c r="Z172" s="3"/>
    </row>
    <row r="173" spans="1:26" ht="12.75" customHeight="1">
      <c r="A173" s="435"/>
      <c r="B173" s="36" t="s">
        <v>550</v>
      </c>
      <c r="C173" s="36" t="s">
        <v>1606</v>
      </c>
      <c r="D173" s="68">
        <v>43870</v>
      </c>
      <c r="E173" s="69" t="s">
        <v>365</v>
      </c>
      <c r="F173" s="70" t="s">
        <v>1607</v>
      </c>
      <c r="G173" s="367"/>
      <c r="H173" s="368"/>
      <c r="I173" s="369"/>
      <c r="J173" s="47" t="s">
        <v>1426</v>
      </c>
      <c r="K173" s="64"/>
      <c r="L173" s="64" t="s">
        <v>295</v>
      </c>
      <c r="M173" s="65">
        <v>300</v>
      </c>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t="s">
        <v>1583</v>
      </c>
      <c r="C175" s="36" t="s">
        <v>1608</v>
      </c>
      <c r="D175" s="38">
        <v>43887</v>
      </c>
      <c r="E175" s="36"/>
      <c r="F175" s="36" t="s">
        <v>1188</v>
      </c>
      <c r="G175" s="372" t="s">
        <v>1609</v>
      </c>
      <c r="H175" s="336"/>
      <c r="I175" s="373"/>
      <c r="J175" s="61" t="s">
        <v>1418</v>
      </c>
      <c r="K175" s="61"/>
      <c r="L175" s="61" t="s">
        <v>295</v>
      </c>
      <c r="M175" s="62">
        <v>135</v>
      </c>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1419</v>
      </c>
      <c r="K176" s="64"/>
      <c r="L176" s="64" t="s">
        <v>295</v>
      </c>
      <c r="M176" s="65">
        <v>75</v>
      </c>
      <c r="N176" s="35"/>
      <c r="O176" s="3"/>
      <c r="P176" s="3"/>
      <c r="Q176" s="3"/>
      <c r="R176" s="3"/>
      <c r="S176" s="3"/>
      <c r="T176" s="3"/>
      <c r="U176" s="3"/>
      <c r="V176" s="67"/>
      <c r="W176" s="3"/>
      <c r="X176" s="3"/>
      <c r="Y176" s="3"/>
      <c r="Z176" s="3"/>
    </row>
    <row r="177" spans="1:26" ht="12.75" customHeight="1">
      <c r="A177" s="435"/>
      <c r="B177" s="36" t="s">
        <v>550</v>
      </c>
      <c r="C177" s="36" t="s">
        <v>1610</v>
      </c>
      <c r="D177" s="68">
        <v>43887</v>
      </c>
      <c r="E177" s="69" t="s">
        <v>365</v>
      </c>
      <c r="F177" s="70" t="s">
        <v>1611</v>
      </c>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t="s">
        <v>1612</v>
      </c>
      <c r="C179" s="36" t="s">
        <v>1613</v>
      </c>
      <c r="D179" s="38">
        <v>43874</v>
      </c>
      <c r="E179" s="36"/>
      <c r="F179" s="36" t="s">
        <v>1614</v>
      </c>
      <c r="G179" s="372" t="s">
        <v>1613</v>
      </c>
      <c r="H179" s="336"/>
      <c r="I179" s="373"/>
      <c r="J179" s="61" t="s">
        <v>1410</v>
      </c>
      <c r="K179" s="61" t="s">
        <v>295</v>
      </c>
      <c r="L179" s="61"/>
      <c r="M179" s="62">
        <v>350</v>
      </c>
      <c r="N179" s="35"/>
      <c r="O179" s="3"/>
      <c r="P179" s="3"/>
      <c r="Q179" s="3"/>
      <c r="R179" s="3"/>
      <c r="S179" s="3"/>
      <c r="T179" s="3"/>
      <c r="U179" s="3"/>
      <c r="V179" s="67" t="str">
        <f>G179</f>
        <v>Technology, Media, &amp; Privacy Law Symposium</v>
      </c>
      <c r="W179" s="3"/>
      <c r="X179" s="3"/>
      <c r="Y179" s="3"/>
      <c r="Z179" s="3"/>
    </row>
    <row r="180" spans="1:26" ht="12.75" customHeight="1">
      <c r="A180" s="434"/>
      <c r="B180" s="46" t="s">
        <v>355</v>
      </c>
      <c r="C180" s="46" t="s">
        <v>356</v>
      </c>
      <c r="D180" s="46" t="s">
        <v>358</v>
      </c>
      <c r="E180" s="376" t="s">
        <v>359</v>
      </c>
      <c r="F180" s="377"/>
      <c r="G180" s="374"/>
      <c r="H180" s="336"/>
      <c r="I180" s="373"/>
      <c r="J180" s="47" t="s">
        <v>1402</v>
      </c>
      <c r="K180" s="64" t="s">
        <v>295</v>
      </c>
      <c r="L180" s="64"/>
      <c r="M180" s="65">
        <v>50</v>
      </c>
      <c r="N180" s="35"/>
      <c r="O180" s="3"/>
      <c r="P180" s="3"/>
      <c r="Q180" s="3"/>
      <c r="R180" s="3"/>
      <c r="S180" s="3"/>
      <c r="T180" s="3"/>
      <c r="U180" s="3"/>
      <c r="V180" s="67"/>
      <c r="W180" s="3"/>
      <c r="X180" s="3"/>
      <c r="Y180" s="3"/>
      <c r="Z180" s="3"/>
    </row>
    <row r="181" spans="1:26" ht="12.75" customHeight="1">
      <c r="A181" s="435"/>
      <c r="B181" s="36" t="s">
        <v>550</v>
      </c>
      <c r="C181" s="36" t="s">
        <v>1251</v>
      </c>
      <c r="D181" s="68">
        <v>43875</v>
      </c>
      <c r="E181" s="69" t="s">
        <v>365</v>
      </c>
      <c r="F181" s="70" t="s">
        <v>1615</v>
      </c>
      <c r="G181" s="367"/>
      <c r="H181" s="368"/>
      <c r="I181" s="369"/>
      <c r="J181" s="47" t="s">
        <v>1426</v>
      </c>
      <c r="K181" s="64" t="s">
        <v>295</v>
      </c>
      <c r="L181" s="64"/>
      <c r="M181" s="65">
        <v>300</v>
      </c>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t="s">
        <v>1406</v>
      </c>
      <c r="C183" s="36" t="s">
        <v>1616</v>
      </c>
      <c r="D183" s="38">
        <v>43846</v>
      </c>
      <c r="E183" s="36"/>
      <c r="F183" s="36" t="s">
        <v>889</v>
      </c>
      <c r="G183" s="372" t="s">
        <v>1617</v>
      </c>
      <c r="H183" s="336"/>
      <c r="I183" s="373"/>
      <c r="J183" s="61" t="s">
        <v>1618</v>
      </c>
      <c r="K183" s="61"/>
      <c r="L183" s="61" t="s">
        <v>295</v>
      </c>
      <c r="M183" s="62">
        <v>1350</v>
      </c>
      <c r="N183" s="35"/>
      <c r="O183" s="3"/>
      <c r="P183" s="3"/>
      <c r="Q183" s="3"/>
      <c r="R183" s="3"/>
      <c r="S183" s="3"/>
      <c r="T183" s="3"/>
      <c r="U183" s="3"/>
      <c r="V183" s="67" t="str">
        <f>G183</f>
        <v>NCAA PAC12 Student Athlete Mental Health Summit</v>
      </c>
      <c r="W183" s="3"/>
      <c r="X183" s="3"/>
      <c r="Y183" s="3"/>
      <c r="Z183" s="3"/>
    </row>
    <row r="184" spans="1:26" ht="12.75" customHeight="1">
      <c r="A184" s="434"/>
      <c r="B184" s="46" t="s">
        <v>355</v>
      </c>
      <c r="C184" s="46" t="s">
        <v>356</v>
      </c>
      <c r="D184" s="46" t="s">
        <v>358</v>
      </c>
      <c r="E184" s="376" t="s">
        <v>359</v>
      </c>
      <c r="F184" s="377"/>
      <c r="G184" s="374"/>
      <c r="H184" s="336"/>
      <c r="I184" s="373"/>
      <c r="J184" s="47" t="s">
        <v>1402</v>
      </c>
      <c r="K184" s="64" t="s">
        <v>295</v>
      </c>
      <c r="L184" s="64"/>
      <c r="M184" s="65">
        <v>50</v>
      </c>
      <c r="N184" s="35"/>
      <c r="O184" s="3"/>
      <c r="P184" s="3"/>
      <c r="Q184" s="3"/>
      <c r="R184" s="3"/>
      <c r="S184" s="3"/>
      <c r="T184" s="3"/>
      <c r="U184" s="3"/>
      <c r="V184" s="67"/>
      <c r="W184" s="3"/>
      <c r="X184" s="3"/>
      <c r="Y184" s="3"/>
      <c r="Z184" s="3"/>
    </row>
    <row r="185" spans="1:26" ht="12.75" customHeight="1">
      <c r="A185" s="435"/>
      <c r="B185" s="36" t="s">
        <v>550</v>
      </c>
      <c r="C185" s="36" t="s">
        <v>1619</v>
      </c>
      <c r="D185" s="68">
        <v>43847</v>
      </c>
      <c r="E185" s="69" t="s">
        <v>365</v>
      </c>
      <c r="F185" s="70" t="s">
        <v>1620</v>
      </c>
      <c r="G185" s="367"/>
      <c r="H185" s="368"/>
      <c r="I185" s="369"/>
      <c r="J185" s="47" t="s">
        <v>1419</v>
      </c>
      <c r="K185" s="64" t="s">
        <v>295</v>
      </c>
      <c r="L185" s="64"/>
      <c r="M185" s="65">
        <v>41</v>
      </c>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t="s">
        <v>1430</v>
      </c>
      <c r="C187" s="36" t="s">
        <v>1621</v>
      </c>
      <c r="D187" s="38">
        <v>43885</v>
      </c>
      <c r="E187" s="36"/>
      <c r="F187" s="36" t="s">
        <v>1622</v>
      </c>
      <c r="G187" s="372" t="s">
        <v>1621</v>
      </c>
      <c r="H187" s="336"/>
      <c r="I187" s="373"/>
      <c r="J187" s="61" t="s">
        <v>1410</v>
      </c>
      <c r="K187" s="61"/>
      <c r="L187" s="61" t="s">
        <v>295</v>
      </c>
      <c r="M187" s="62">
        <v>198</v>
      </c>
      <c r="N187" s="35"/>
      <c r="O187" s="3"/>
      <c r="P187" s="3"/>
      <c r="Q187" s="3"/>
      <c r="R187" s="3"/>
      <c r="S187" s="3"/>
      <c r="T187" s="3"/>
      <c r="U187" s="3"/>
      <c r="V187" s="67" t="str">
        <f>G187</f>
        <v>Green Lectureship</v>
      </c>
      <c r="W187" s="3"/>
      <c r="X187" s="3"/>
      <c r="Y187" s="3"/>
      <c r="Z187" s="3"/>
    </row>
    <row r="188" spans="1:26" ht="12.75" customHeight="1">
      <c r="A188" s="434"/>
      <c r="B188" s="46" t="s">
        <v>355</v>
      </c>
      <c r="C188" s="46" t="s">
        <v>356</v>
      </c>
      <c r="D188" s="46" t="s">
        <v>358</v>
      </c>
      <c r="E188" s="376" t="s">
        <v>359</v>
      </c>
      <c r="F188" s="377"/>
      <c r="G188" s="374"/>
      <c r="H188" s="336"/>
      <c r="I188" s="373"/>
      <c r="J188" s="47" t="s">
        <v>1426</v>
      </c>
      <c r="K188" s="64"/>
      <c r="L188" s="64" t="s">
        <v>295</v>
      </c>
      <c r="M188" s="65">
        <v>700</v>
      </c>
      <c r="N188" s="35"/>
      <c r="O188" s="3"/>
      <c r="P188" s="3"/>
      <c r="Q188" s="3"/>
      <c r="R188" s="3"/>
      <c r="S188" s="3"/>
      <c r="T188" s="3"/>
      <c r="U188" s="3"/>
      <c r="V188" s="67"/>
      <c r="W188" s="3"/>
      <c r="X188" s="3"/>
      <c r="Y188" s="3"/>
      <c r="Z188" s="3"/>
    </row>
    <row r="189" spans="1:26" ht="12.75" customHeight="1">
      <c r="A189" s="435"/>
      <c r="B189" s="36" t="s">
        <v>550</v>
      </c>
      <c r="C189" s="36" t="s">
        <v>1623</v>
      </c>
      <c r="D189" s="68">
        <v>43887</v>
      </c>
      <c r="E189" s="69" t="s">
        <v>365</v>
      </c>
      <c r="F189" s="70" t="s">
        <v>1624</v>
      </c>
      <c r="G189" s="367"/>
      <c r="H189" s="368"/>
      <c r="I189" s="369"/>
      <c r="J189" s="47" t="s">
        <v>1402</v>
      </c>
      <c r="K189" s="64"/>
      <c r="L189" s="64" t="s">
        <v>295</v>
      </c>
      <c r="M189" s="65">
        <v>455</v>
      </c>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t="s">
        <v>1625</v>
      </c>
      <c r="C191" s="36" t="s">
        <v>1626</v>
      </c>
      <c r="D191" s="38">
        <v>43842</v>
      </c>
      <c r="E191" s="36"/>
      <c r="F191" s="36" t="s">
        <v>1627</v>
      </c>
      <c r="G191" s="372" t="s">
        <v>1626</v>
      </c>
      <c r="H191" s="336"/>
      <c r="I191" s="373"/>
      <c r="J191" s="61" t="s">
        <v>1410</v>
      </c>
      <c r="K191" s="61"/>
      <c r="L191" s="61" t="s">
        <v>295</v>
      </c>
      <c r="M191" s="62">
        <v>853</v>
      </c>
      <c r="N191" s="35"/>
      <c r="O191" s="3"/>
      <c r="P191" s="3"/>
      <c r="Q191" s="3"/>
      <c r="R191" s="3"/>
      <c r="S191" s="3"/>
      <c r="T191" s="3"/>
      <c r="U191" s="3"/>
      <c r="V191" s="67" t="str">
        <f>G191</f>
        <v>95th East-West Shrine Bowl</v>
      </c>
      <c r="W191" s="3"/>
      <c r="X191" s="3"/>
      <c r="Y191" s="3"/>
      <c r="Z191" s="3"/>
    </row>
    <row r="192" spans="1:26" ht="12.75" customHeight="1">
      <c r="A192" s="434"/>
      <c r="B192" s="46" t="s">
        <v>355</v>
      </c>
      <c r="C192" s="46" t="s">
        <v>356</v>
      </c>
      <c r="D192" s="46" t="s">
        <v>358</v>
      </c>
      <c r="E192" s="376" t="s">
        <v>359</v>
      </c>
      <c r="F192" s="377"/>
      <c r="G192" s="374"/>
      <c r="H192" s="336"/>
      <c r="I192" s="373"/>
      <c r="J192" s="47" t="s">
        <v>1426</v>
      </c>
      <c r="K192" s="64"/>
      <c r="L192" s="64" t="s">
        <v>295</v>
      </c>
      <c r="M192" s="65">
        <v>3215</v>
      </c>
      <c r="N192" s="35"/>
      <c r="O192" s="3"/>
      <c r="P192" s="3"/>
      <c r="Q192" s="3"/>
      <c r="R192" s="3"/>
      <c r="S192" s="3"/>
      <c r="T192" s="3"/>
      <c r="U192" s="3"/>
      <c r="V192" s="67"/>
      <c r="W192" s="3"/>
      <c r="X192" s="3"/>
      <c r="Y192" s="3"/>
      <c r="Z192" s="3"/>
    </row>
    <row r="193" spans="1:26" ht="12.75" customHeight="1">
      <c r="A193" s="435"/>
      <c r="B193" s="36" t="s">
        <v>1576</v>
      </c>
      <c r="C193" s="36" t="s">
        <v>1626</v>
      </c>
      <c r="D193" s="68">
        <v>43848</v>
      </c>
      <c r="E193" s="69" t="s">
        <v>365</v>
      </c>
      <c r="F193" s="70" t="s">
        <v>1628</v>
      </c>
      <c r="G193" s="367"/>
      <c r="H193" s="368"/>
      <c r="I193" s="369"/>
      <c r="J193" s="47" t="s">
        <v>1414</v>
      </c>
      <c r="K193" s="64"/>
      <c r="L193" s="64" t="s">
        <v>295</v>
      </c>
      <c r="M193" s="65">
        <v>830</v>
      </c>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t="s">
        <v>1629</v>
      </c>
      <c r="C195" s="36" t="s">
        <v>1630</v>
      </c>
      <c r="D195" s="38">
        <v>43835</v>
      </c>
      <c r="E195" s="36"/>
      <c r="F195" s="36" t="s">
        <v>617</v>
      </c>
      <c r="G195" s="372" t="s">
        <v>1631</v>
      </c>
      <c r="H195" s="336"/>
      <c r="I195" s="373"/>
      <c r="J195" s="61" t="s">
        <v>1418</v>
      </c>
      <c r="K195" s="61"/>
      <c r="L195" s="61" t="s">
        <v>295</v>
      </c>
      <c r="M195" s="62">
        <v>270.45999999999998</v>
      </c>
      <c r="N195" s="35"/>
      <c r="O195" s="3"/>
      <c r="P195" s="3"/>
      <c r="Q195" s="3"/>
      <c r="R195" s="3"/>
      <c r="S195" s="3"/>
      <c r="T195" s="3"/>
      <c r="U195" s="3"/>
      <c r="V195" s="67" t="str">
        <f>G195</f>
        <v>American Economic Association-CeMENT Workshop</v>
      </c>
      <c r="W195" s="3"/>
      <c r="X195" s="3"/>
      <c r="Y195" s="3"/>
      <c r="Z195" s="3"/>
    </row>
    <row r="196" spans="1:26" ht="12.75" customHeight="1">
      <c r="A196" s="434"/>
      <c r="B196" s="46" t="s">
        <v>355</v>
      </c>
      <c r="C196" s="46" t="s">
        <v>356</v>
      </c>
      <c r="D196" s="46" t="s">
        <v>358</v>
      </c>
      <c r="E196" s="376" t="s">
        <v>359</v>
      </c>
      <c r="F196" s="377"/>
      <c r="G196" s="374"/>
      <c r="H196" s="336"/>
      <c r="I196" s="373"/>
      <c r="J196" s="47" t="s">
        <v>1632</v>
      </c>
      <c r="K196" s="64"/>
      <c r="L196" s="64" t="s">
        <v>295</v>
      </c>
      <c r="M196" s="65">
        <v>71</v>
      </c>
      <c r="N196" s="35"/>
      <c r="O196" s="3"/>
      <c r="P196" s="3"/>
      <c r="Q196" s="3"/>
      <c r="R196" s="3"/>
      <c r="S196" s="3"/>
      <c r="T196" s="3"/>
      <c r="U196" s="3"/>
      <c r="V196" s="67"/>
      <c r="W196" s="3"/>
      <c r="X196" s="3"/>
      <c r="Y196" s="3"/>
      <c r="Z196" s="3"/>
    </row>
    <row r="197" spans="1:26" ht="12.75" customHeight="1">
      <c r="A197" s="435"/>
      <c r="B197" s="36" t="s">
        <v>550</v>
      </c>
      <c r="C197" s="36" t="s">
        <v>1633</v>
      </c>
      <c r="D197" s="68">
        <v>43836</v>
      </c>
      <c r="E197" s="69" t="s">
        <v>365</v>
      </c>
      <c r="F197" s="70" t="s">
        <v>1634</v>
      </c>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t="s">
        <v>1635</v>
      </c>
      <c r="C199" s="36" t="s">
        <v>1636</v>
      </c>
      <c r="D199" s="38">
        <v>43868</v>
      </c>
      <c r="E199" s="36"/>
      <c r="F199" s="36" t="s">
        <v>1637</v>
      </c>
      <c r="G199" s="372" t="s">
        <v>1636</v>
      </c>
      <c r="H199" s="336"/>
      <c r="I199" s="373"/>
      <c r="J199" s="61" t="s">
        <v>1418</v>
      </c>
      <c r="K199" s="61"/>
      <c r="L199" s="61" t="s">
        <v>295</v>
      </c>
      <c r="M199" s="62">
        <v>418</v>
      </c>
      <c r="N199" s="35"/>
      <c r="O199" s="3"/>
      <c r="P199" s="3"/>
      <c r="Q199" s="3"/>
      <c r="R199" s="3"/>
      <c r="S199" s="3"/>
      <c r="T199" s="3"/>
      <c r="U199" s="3"/>
      <c r="V199" s="67" t="str">
        <f>G199</f>
        <v>Yale Cyber Norms Workshop</v>
      </c>
      <c r="W199" s="3"/>
      <c r="X199" s="3"/>
      <c r="Y199" s="3"/>
      <c r="Z199" s="3"/>
    </row>
    <row r="200" spans="1:26" ht="12.75" customHeight="1">
      <c r="A200" s="434"/>
      <c r="B200" s="46" t="s">
        <v>355</v>
      </c>
      <c r="C200" s="46" t="s">
        <v>356</v>
      </c>
      <c r="D200" s="46" t="s">
        <v>358</v>
      </c>
      <c r="E200" s="376" t="s">
        <v>359</v>
      </c>
      <c r="F200" s="377"/>
      <c r="G200" s="374"/>
      <c r="H200" s="336"/>
      <c r="I200" s="373"/>
      <c r="J200" s="47" t="s">
        <v>1419</v>
      </c>
      <c r="K200" s="64"/>
      <c r="L200" s="64" t="s">
        <v>295</v>
      </c>
      <c r="M200" s="65">
        <v>150</v>
      </c>
      <c r="N200" s="35"/>
      <c r="O200" s="3"/>
      <c r="P200" s="3"/>
      <c r="Q200" s="3"/>
      <c r="R200" s="3"/>
      <c r="S200" s="3"/>
      <c r="T200" s="3"/>
      <c r="U200" s="3"/>
      <c r="V200" s="67"/>
      <c r="W200" s="3"/>
      <c r="X200" s="3"/>
      <c r="Y200" s="3"/>
      <c r="Z200" s="3"/>
    </row>
    <row r="201" spans="1:26" ht="12.75" customHeight="1">
      <c r="A201" s="435"/>
      <c r="B201" s="36" t="s">
        <v>550</v>
      </c>
      <c r="C201" s="36" t="s">
        <v>785</v>
      </c>
      <c r="D201" s="68">
        <v>43869</v>
      </c>
      <c r="E201" s="69" t="s">
        <v>365</v>
      </c>
      <c r="F201" s="70" t="s">
        <v>1638</v>
      </c>
      <c r="G201" s="367"/>
      <c r="H201" s="368"/>
      <c r="I201" s="369"/>
      <c r="J201" s="47" t="s">
        <v>1410</v>
      </c>
      <c r="K201" s="64" t="s">
        <v>295</v>
      </c>
      <c r="L201" s="64"/>
      <c r="M201" s="65">
        <v>400</v>
      </c>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t="s">
        <v>1639</v>
      </c>
      <c r="C203" s="36" t="s">
        <v>1640</v>
      </c>
      <c r="D203" s="38">
        <v>43885</v>
      </c>
      <c r="E203" s="36"/>
      <c r="F203" s="36" t="s">
        <v>348</v>
      </c>
      <c r="G203" s="372" t="s">
        <v>1641</v>
      </c>
      <c r="H203" s="336"/>
      <c r="I203" s="373"/>
      <c r="J203" s="61" t="s">
        <v>1410</v>
      </c>
      <c r="K203" s="61" t="s">
        <v>295</v>
      </c>
      <c r="L203" s="61"/>
      <c r="M203" s="62">
        <v>1600</v>
      </c>
      <c r="N203" s="35"/>
      <c r="O203" s="3"/>
      <c r="P203" s="3"/>
      <c r="Q203" s="3"/>
      <c r="R203" s="3"/>
      <c r="S203" s="3"/>
      <c r="T203" s="3"/>
      <c r="U203" s="3"/>
      <c r="V203" s="67" t="str">
        <f>G203</f>
        <v>RSA Conferene 2000</v>
      </c>
      <c r="W203" s="3"/>
      <c r="X203" s="3"/>
      <c r="Y203" s="3"/>
      <c r="Z203" s="3"/>
    </row>
    <row r="204" spans="1:26" ht="12.75" customHeight="1">
      <c r="A204" s="434"/>
      <c r="B204" s="46" t="s">
        <v>355</v>
      </c>
      <c r="C204" s="46" t="s">
        <v>356</v>
      </c>
      <c r="D204" s="46" t="s">
        <v>358</v>
      </c>
      <c r="E204" s="376" t="s">
        <v>359</v>
      </c>
      <c r="F204" s="377"/>
      <c r="G204" s="374"/>
      <c r="H204" s="336"/>
      <c r="I204" s="373"/>
      <c r="J204" s="47" t="s">
        <v>1418</v>
      </c>
      <c r="K204" s="64"/>
      <c r="L204" s="64" t="s">
        <v>295</v>
      </c>
      <c r="M204" s="65">
        <v>3020</v>
      </c>
      <c r="N204" s="35"/>
      <c r="O204" s="3"/>
      <c r="P204" s="3"/>
      <c r="Q204" s="3"/>
      <c r="R204" s="3"/>
      <c r="S204" s="3"/>
      <c r="T204" s="3"/>
      <c r="U204" s="3"/>
      <c r="V204" s="67"/>
      <c r="W204" s="3"/>
      <c r="X204" s="3"/>
      <c r="Y204" s="3"/>
      <c r="Z204" s="3"/>
    </row>
    <row r="205" spans="1:26" ht="12.75" customHeight="1">
      <c r="A205" s="435"/>
      <c r="B205" s="36" t="s">
        <v>1485</v>
      </c>
      <c r="C205" s="36" t="s">
        <v>1642</v>
      </c>
      <c r="D205" s="68">
        <v>43889</v>
      </c>
      <c r="E205" s="69" t="s">
        <v>365</v>
      </c>
      <c r="F205" s="70" t="s">
        <v>1643</v>
      </c>
      <c r="G205" s="367"/>
      <c r="H205" s="368"/>
      <c r="I205" s="369"/>
      <c r="J205" s="47" t="s">
        <v>1419</v>
      </c>
      <c r="K205" s="64"/>
      <c r="L205" s="64" t="s">
        <v>295</v>
      </c>
      <c r="M205" s="65">
        <v>224</v>
      </c>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t="s">
        <v>1644</v>
      </c>
      <c r="C207" s="36" t="s">
        <v>1645</v>
      </c>
      <c r="D207" s="38">
        <v>43772</v>
      </c>
      <c r="E207" s="36"/>
      <c r="F207" s="36" t="s">
        <v>1646</v>
      </c>
      <c r="G207" s="372" t="s">
        <v>1645</v>
      </c>
      <c r="H207" s="336"/>
      <c r="I207" s="373"/>
      <c r="J207" s="61" t="s">
        <v>1410</v>
      </c>
      <c r="K207" s="61"/>
      <c r="L207" s="61" t="s">
        <v>295</v>
      </c>
      <c r="M207" s="108">
        <v>2000</v>
      </c>
      <c r="N207" s="35"/>
      <c r="O207" s="3"/>
      <c r="P207" s="3"/>
      <c r="Q207" s="3"/>
      <c r="R207" s="3"/>
      <c r="S207" s="3"/>
      <c r="T207" s="3"/>
      <c r="U207" s="3"/>
      <c r="V207" s="67" t="str">
        <f>G207</f>
        <v>University of Haifa</v>
      </c>
      <c r="W207" s="3"/>
      <c r="X207" s="3"/>
      <c r="Y207" s="3"/>
      <c r="Z207" s="3"/>
    </row>
    <row r="208" spans="1:26" ht="12.75" customHeight="1">
      <c r="A208" s="434"/>
      <c r="B208" s="46" t="s">
        <v>355</v>
      </c>
      <c r="C208" s="46" t="s">
        <v>356</v>
      </c>
      <c r="D208" s="46" t="s">
        <v>358</v>
      </c>
      <c r="E208" s="376" t="s">
        <v>359</v>
      </c>
      <c r="F208" s="377"/>
      <c r="G208" s="374"/>
      <c r="H208" s="336"/>
      <c r="I208" s="373"/>
      <c r="J208" s="47" t="s">
        <v>1402</v>
      </c>
      <c r="K208" s="64" t="s">
        <v>295</v>
      </c>
      <c r="L208" s="64"/>
      <c r="M208" s="65">
        <v>100</v>
      </c>
      <c r="N208" s="35"/>
      <c r="O208" s="3"/>
      <c r="P208" s="3"/>
      <c r="Q208" s="3"/>
      <c r="R208" s="3"/>
      <c r="S208" s="3"/>
      <c r="T208" s="3"/>
      <c r="U208" s="3"/>
      <c r="V208" s="67"/>
      <c r="W208" s="3"/>
      <c r="X208" s="3"/>
      <c r="Y208" s="3"/>
      <c r="Z208" s="3"/>
    </row>
    <row r="209" spans="1:26" ht="12.75" customHeight="1">
      <c r="A209" s="435"/>
      <c r="B209" s="36" t="s">
        <v>1647</v>
      </c>
      <c r="C209" s="36" t="s">
        <v>1645</v>
      </c>
      <c r="D209" s="68">
        <v>43776</v>
      </c>
      <c r="E209" s="69" t="s">
        <v>365</v>
      </c>
      <c r="F209" s="70" t="s">
        <v>1648</v>
      </c>
      <c r="G209" s="367"/>
      <c r="H209" s="368"/>
      <c r="I209" s="369"/>
      <c r="J209" s="47" t="s">
        <v>1426</v>
      </c>
      <c r="K209" s="64"/>
      <c r="L209" s="64" t="s">
        <v>295</v>
      </c>
      <c r="M209" s="65">
        <v>1100</v>
      </c>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t="s">
        <v>1635</v>
      </c>
      <c r="C211" s="36" t="s">
        <v>1649</v>
      </c>
      <c r="D211" s="38">
        <v>43773</v>
      </c>
      <c r="E211" s="36"/>
      <c r="F211" s="36" t="s">
        <v>1650</v>
      </c>
      <c r="G211" s="372" t="s">
        <v>1651</v>
      </c>
      <c r="H211" s="336"/>
      <c r="I211" s="373"/>
      <c r="J211" s="61" t="s">
        <v>1410</v>
      </c>
      <c r="K211" s="61"/>
      <c r="L211" s="3" t="s">
        <v>295</v>
      </c>
      <c r="M211" s="62">
        <v>454.6</v>
      </c>
      <c r="N211" s="35"/>
      <c r="O211" s="3"/>
      <c r="P211" s="3"/>
      <c r="Q211" s="3"/>
      <c r="R211" s="3"/>
      <c r="S211" s="3"/>
      <c r="T211" s="3"/>
      <c r="U211" s="3"/>
      <c r="V211" s="67" t="str">
        <f>G211</f>
        <v>Schwarzman Scholarship Interview</v>
      </c>
      <c r="W211" s="3"/>
      <c r="X211" s="3"/>
      <c r="Y211" s="3"/>
      <c r="Z211" s="3"/>
    </row>
    <row r="212" spans="1:26" ht="12.75" customHeight="1">
      <c r="A212" s="434"/>
      <c r="B212" s="46" t="s">
        <v>355</v>
      </c>
      <c r="C212" s="46" t="s">
        <v>356</v>
      </c>
      <c r="D212" s="46" t="s">
        <v>358</v>
      </c>
      <c r="E212" s="376" t="s">
        <v>359</v>
      </c>
      <c r="F212" s="377"/>
      <c r="G212" s="374"/>
      <c r="H212" s="336"/>
      <c r="I212" s="373"/>
      <c r="J212" s="47" t="s">
        <v>1426</v>
      </c>
      <c r="K212" s="64"/>
      <c r="L212" s="61" t="s">
        <v>295</v>
      </c>
      <c r="M212" s="65">
        <v>470</v>
      </c>
      <c r="N212" s="35"/>
      <c r="O212" s="3"/>
      <c r="P212" s="3"/>
      <c r="Q212" s="3"/>
      <c r="R212" s="3"/>
      <c r="S212" s="3"/>
      <c r="T212" s="3"/>
      <c r="U212" s="3"/>
      <c r="V212" s="67"/>
      <c r="W212" s="3"/>
      <c r="X212" s="3"/>
      <c r="Y212" s="3"/>
      <c r="Z212" s="3"/>
    </row>
    <row r="213" spans="1:26" ht="12.75" customHeight="1">
      <c r="A213" s="435"/>
      <c r="B213" s="36" t="s">
        <v>1474</v>
      </c>
      <c r="C213" s="36" t="s">
        <v>1652</v>
      </c>
      <c r="D213" s="68">
        <v>43773</v>
      </c>
      <c r="E213" s="69" t="s">
        <v>365</v>
      </c>
      <c r="F213" s="70" t="s">
        <v>1653</v>
      </c>
      <c r="G213" s="367"/>
      <c r="H213" s="368"/>
      <c r="I213" s="369"/>
      <c r="J213" s="47" t="s">
        <v>1414</v>
      </c>
      <c r="K213" s="64"/>
      <c r="L213" s="64" t="s">
        <v>295</v>
      </c>
      <c r="M213" s="65">
        <v>50</v>
      </c>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t="s">
        <v>1654</v>
      </c>
      <c r="C215" s="36" t="s">
        <v>1655</v>
      </c>
      <c r="D215" s="38">
        <v>43772</v>
      </c>
      <c r="E215" s="36"/>
      <c r="F215" s="36" t="s">
        <v>1650</v>
      </c>
      <c r="G215" s="372" t="s">
        <v>1651</v>
      </c>
      <c r="H215" s="336"/>
      <c r="I215" s="373"/>
      <c r="J215" s="61" t="s">
        <v>1410</v>
      </c>
      <c r="K215" s="61"/>
      <c r="L215" s="61" t="s">
        <v>295</v>
      </c>
      <c r="M215" s="73">
        <v>484.16</v>
      </c>
      <c r="N215" s="35"/>
      <c r="O215" s="3"/>
      <c r="P215" s="3"/>
      <c r="Q215" s="3"/>
      <c r="R215" s="3"/>
      <c r="S215" s="3"/>
      <c r="T215" s="3"/>
      <c r="U215" s="3"/>
      <c r="V215" s="67" t="str">
        <f>G215</f>
        <v>Schwarzman Scholarship Interview</v>
      </c>
      <c r="W215" s="3"/>
      <c r="X215" s="3"/>
      <c r="Y215" s="3"/>
      <c r="Z215" s="3"/>
    </row>
    <row r="216" spans="1:26" ht="12.75" customHeight="1">
      <c r="A216" s="434"/>
      <c r="B216" s="46" t="s">
        <v>355</v>
      </c>
      <c r="C216" s="46" t="s">
        <v>356</v>
      </c>
      <c r="D216" s="46" t="s">
        <v>358</v>
      </c>
      <c r="E216" s="376" t="s">
        <v>359</v>
      </c>
      <c r="F216" s="377"/>
      <c r="G216" s="374"/>
      <c r="H216" s="336"/>
      <c r="I216" s="373"/>
      <c r="J216" s="47" t="s">
        <v>1418</v>
      </c>
      <c r="K216" s="64"/>
      <c r="L216" s="64" t="s">
        <v>295</v>
      </c>
      <c r="M216" s="65">
        <v>600</v>
      </c>
      <c r="N216" s="35"/>
      <c r="O216" s="3"/>
      <c r="P216" s="3"/>
      <c r="Q216" s="3"/>
      <c r="R216" s="3"/>
      <c r="S216" s="3"/>
      <c r="T216" s="3"/>
      <c r="U216" s="3"/>
      <c r="V216" s="67"/>
      <c r="W216" s="3"/>
      <c r="X216" s="3"/>
      <c r="Y216" s="3"/>
      <c r="Z216" s="3"/>
    </row>
    <row r="217" spans="1:26" ht="12.75" customHeight="1">
      <c r="A217" s="435"/>
      <c r="B217" s="36" t="s">
        <v>1474</v>
      </c>
      <c r="C217" s="36" t="s">
        <v>1656</v>
      </c>
      <c r="D217" s="68">
        <v>43774</v>
      </c>
      <c r="E217" s="69" t="s">
        <v>365</v>
      </c>
      <c r="F217" s="70" t="s">
        <v>1653</v>
      </c>
      <c r="G217" s="367"/>
      <c r="H217" s="368"/>
      <c r="I217" s="369"/>
      <c r="J217" s="47" t="s">
        <v>1419</v>
      </c>
      <c r="K217" s="64"/>
      <c r="L217" s="64" t="s">
        <v>295</v>
      </c>
      <c r="M217" s="65">
        <v>20</v>
      </c>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t="s">
        <v>1657</v>
      </c>
      <c r="C219" s="36" t="s">
        <v>1658</v>
      </c>
      <c r="D219" s="38">
        <v>43774</v>
      </c>
      <c r="E219" s="36"/>
      <c r="F219" s="36" t="s">
        <v>348</v>
      </c>
      <c r="G219" s="372" t="s">
        <v>1658</v>
      </c>
      <c r="H219" s="336"/>
      <c r="I219" s="373"/>
      <c r="J219" s="61" t="s">
        <v>1410</v>
      </c>
      <c r="K219" s="61"/>
      <c r="L219" s="61" t="s">
        <v>295</v>
      </c>
      <c r="M219" s="73">
        <v>586.96</v>
      </c>
      <c r="N219" s="35"/>
      <c r="O219" s="3"/>
      <c r="P219" s="3"/>
      <c r="Q219" s="3"/>
      <c r="R219" s="3"/>
      <c r="S219" s="3"/>
      <c r="T219" s="3"/>
      <c r="U219" s="3"/>
      <c r="V219" s="67" t="str">
        <f>G219</f>
        <v>Marshall Scholarship Interview</v>
      </c>
      <c r="W219" s="3"/>
      <c r="X219" s="3"/>
      <c r="Y219" s="3"/>
      <c r="Z219" s="3"/>
    </row>
    <row r="220" spans="1:26" ht="12.75" customHeight="1">
      <c r="A220" s="434"/>
      <c r="B220" s="46" t="s">
        <v>355</v>
      </c>
      <c r="C220" s="46" t="s">
        <v>356</v>
      </c>
      <c r="D220" s="46" t="s">
        <v>358</v>
      </c>
      <c r="E220" s="376" t="s">
        <v>359</v>
      </c>
      <c r="F220" s="377"/>
      <c r="G220" s="374"/>
      <c r="H220" s="336"/>
      <c r="I220" s="373"/>
      <c r="J220" s="47" t="s">
        <v>1418</v>
      </c>
      <c r="K220" s="64"/>
      <c r="L220" s="64" t="s">
        <v>295</v>
      </c>
      <c r="M220" s="65">
        <v>500</v>
      </c>
      <c r="N220" s="35"/>
      <c r="O220" s="3"/>
      <c r="P220" s="3"/>
      <c r="Q220" s="3"/>
      <c r="R220" s="3"/>
      <c r="S220" s="3"/>
      <c r="T220" s="3"/>
      <c r="U220" s="3"/>
      <c r="V220" s="67"/>
      <c r="W220" s="3"/>
      <c r="X220" s="3"/>
      <c r="Y220" s="3"/>
      <c r="Z220" s="3"/>
    </row>
    <row r="221" spans="1:26" ht="12.75" customHeight="1">
      <c r="A221" s="435"/>
      <c r="B221" s="36" t="s">
        <v>1474</v>
      </c>
      <c r="C221" s="36" t="s">
        <v>1659</v>
      </c>
      <c r="D221" s="68">
        <v>43774</v>
      </c>
      <c r="E221" s="69" t="s">
        <v>365</v>
      </c>
      <c r="F221" s="70" t="s">
        <v>1660</v>
      </c>
      <c r="G221" s="367"/>
      <c r="H221" s="368"/>
      <c r="I221" s="369"/>
      <c r="J221" s="47" t="s">
        <v>1402</v>
      </c>
      <c r="K221" s="64"/>
      <c r="L221" s="64" t="s">
        <v>295</v>
      </c>
      <c r="M221" s="65">
        <v>136.87</v>
      </c>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t="s">
        <v>1661</v>
      </c>
      <c r="C223" s="36" t="s">
        <v>1658</v>
      </c>
      <c r="D223" s="38">
        <v>43775</v>
      </c>
      <c r="E223" s="36"/>
      <c r="F223" s="36" t="s">
        <v>348</v>
      </c>
      <c r="G223" s="372" t="s">
        <v>1658</v>
      </c>
      <c r="H223" s="336"/>
      <c r="I223" s="373"/>
      <c r="J223" s="61" t="s">
        <v>1410</v>
      </c>
      <c r="K223" s="61"/>
      <c r="L223" s="61" t="s">
        <v>295</v>
      </c>
      <c r="M223" s="62">
        <v>630</v>
      </c>
      <c r="N223" s="35"/>
      <c r="O223" s="3"/>
      <c r="P223" s="3"/>
      <c r="Q223" s="3"/>
      <c r="R223" s="3"/>
      <c r="S223" s="3"/>
      <c r="T223" s="3"/>
      <c r="U223" s="3"/>
      <c r="V223" s="67" t="str">
        <f>G223</f>
        <v>Marshall Scholarship Interview</v>
      </c>
      <c r="W223" s="3"/>
      <c r="X223" s="3"/>
      <c r="Y223" s="3"/>
      <c r="Z223" s="3"/>
    </row>
    <row r="224" spans="1:26" ht="12.75" customHeight="1">
      <c r="A224" s="434"/>
      <c r="B224" s="46" t="s">
        <v>355</v>
      </c>
      <c r="C224" s="46" t="s">
        <v>356</v>
      </c>
      <c r="D224" s="46" t="s">
        <v>358</v>
      </c>
      <c r="E224" s="376" t="s">
        <v>359</v>
      </c>
      <c r="F224" s="377"/>
      <c r="G224" s="374"/>
      <c r="H224" s="336"/>
      <c r="I224" s="373"/>
      <c r="J224" s="47" t="s">
        <v>1457</v>
      </c>
      <c r="K224" s="64" t="s">
        <v>295</v>
      </c>
      <c r="L224" s="64"/>
      <c r="M224" s="65">
        <v>17</v>
      </c>
      <c r="N224" s="35"/>
      <c r="O224" s="3"/>
      <c r="P224" s="3"/>
      <c r="Q224" s="3"/>
      <c r="R224" s="3"/>
      <c r="S224" s="3"/>
      <c r="T224" s="3"/>
      <c r="U224" s="3"/>
      <c r="V224" s="67"/>
      <c r="W224" s="3"/>
      <c r="X224" s="3"/>
      <c r="Y224" s="3"/>
      <c r="Z224" s="3"/>
    </row>
    <row r="225" spans="1:26" ht="12.75" customHeight="1">
      <c r="A225" s="435"/>
      <c r="B225" s="36" t="s">
        <v>1474</v>
      </c>
      <c r="C225" s="36" t="s">
        <v>1659</v>
      </c>
      <c r="D225" s="68">
        <v>43775</v>
      </c>
      <c r="E225" s="69" t="s">
        <v>365</v>
      </c>
      <c r="F225" s="70" t="s">
        <v>1662</v>
      </c>
      <c r="G225" s="367"/>
      <c r="H225" s="368"/>
      <c r="I225" s="369"/>
      <c r="J225" s="47" t="s">
        <v>1402</v>
      </c>
      <c r="K225" s="64" t="s">
        <v>295</v>
      </c>
      <c r="L225" s="64"/>
      <c r="M225" s="66">
        <v>24.04</v>
      </c>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t="s">
        <v>1663</v>
      </c>
      <c r="C227" s="36" t="s">
        <v>1658</v>
      </c>
      <c r="D227" s="38">
        <v>43775</v>
      </c>
      <c r="E227" s="36"/>
      <c r="F227" s="36" t="s">
        <v>1650</v>
      </c>
      <c r="G227" s="372" t="s">
        <v>1658</v>
      </c>
      <c r="H227" s="336"/>
      <c r="I227" s="373"/>
      <c r="J227" s="61" t="s">
        <v>1664</v>
      </c>
      <c r="K227" s="61"/>
      <c r="L227" s="61" t="s">
        <v>295</v>
      </c>
      <c r="M227" s="73">
        <v>181.8</v>
      </c>
      <c r="N227" s="35"/>
      <c r="O227" s="3"/>
      <c r="P227" s="3"/>
      <c r="Q227" s="3"/>
      <c r="R227" s="3"/>
      <c r="S227" s="3"/>
      <c r="T227" s="3"/>
      <c r="U227" s="3"/>
      <c r="V227" s="67" t="str">
        <f>G227</f>
        <v>Marshall Scholarship Interview</v>
      </c>
      <c r="W227" s="3"/>
      <c r="X227" s="3"/>
      <c r="Y227" s="3"/>
      <c r="Z227" s="3"/>
    </row>
    <row r="228" spans="1:26" ht="12.75" customHeight="1">
      <c r="A228" s="434"/>
      <c r="B228" s="46" t="s">
        <v>355</v>
      </c>
      <c r="C228" s="46" t="s">
        <v>356</v>
      </c>
      <c r="D228" s="46" t="s">
        <v>358</v>
      </c>
      <c r="E228" s="376" t="s">
        <v>359</v>
      </c>
      <c r="F228" s="377"/>
      <c r="G228" s="374"/>
      <c r="H228" s="336"/>
      <c r="I228" s="373"/>
      <c r="J228" s="47" t="s">
        <v>1665</v>
      </c>
      <c r="K228" s="64"/>
      <c r="L228" s="64"/>
      <c r="M228" s="71"/>
      <c r="N228" s="35"/>
      <c r="O228" s="3"/>
      <c r="P228" s="3"/>
      <c r="Q228" s="3"/>
      <c r="R228" s="3"/>
      <c r="S228" s="3"/>
      <c r="T228" s="3"/>
      <c r="U228" s="3"/>
      <c r="V228" s="67"/>
      <c r="W228" s="3"/>
      <c r="X228" s="3"/>
      <c r="Y228" s="3"/>
      <c r="Z228" s="3"/>
    </row>
    <row r="229" spans="1:26" ht="12.75" customHeight="1">
      <c r="A229" s="435"/>
      <c r="B229" s="36" t="s">
        <v>1474</v>
      </c>
      <c r="C229" s="36" t="s">
        <v>1659</v>
      </c>
      <c r="D229" s="68">
        <v>43775</v>
      </c>
      <c r="E229" s="69" t="s">
        <v>365</v>
      </c>
      <c r="F229" s="70" t="s">
        <v>758</v>
      </c>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t="s">
        <v>1666</v>
      </c>
      <c r="C231" s="38" t="s">
        <v>1667</v>
      </c>
      <c r="D231" s="38">
        <v>43778</v>
      </c>
      <c r="E231" s="36"/>
      <c r="F231" s="36" t="s">
        <v>617</v>
      </c>
      <c r="G231" s="372" t="s">
        <v>1668</v>
      </c>
      <c r="H231" s="336"/>
      <c r="I231" s="373"/>
      <c r="J231" s="61" t="s">
        <v>1669</v>
      </c>
      <c r="K231" s="61" t="s">
        <v>295</v>
      </c>
      <c r="L231" s="61"/>
      <c r="M231" s="62">
        <v>650</v>
      </c>
      <c r="N231" s="35"/>
      <c r="O231" s="3"/>
      <c r="P231" s="3"/>
      <c r="Q231" s="3"/>
      <c r="R231" s="3"/>
      <c r="S231" s="3"/>
      <c r="T231" s="3"/>
      <c r="U231" s="3"/>
      <c r="V231" s="67" t="str">
        <f>G231</f>
        <v>Mathcounts</v>
      </c>
      <c r="W231" s="3"/>
      <c r="X231" s="3"/>
      <c r="Y231" s="3"/>
      <c r="Z231" s="3"/>
    </row>
    <row r="232" spans="1:26" ht="12.75" customHeight="1">
      <c r="A232" s="434"/>
      <c r="B232" s="46" t="s">
        <v>355</v>
      </c>
      <c r="C232" s="46" t="s">
        <v>356</v>
      </c>
      <c r="D232" s="46" t="s">
        <v>358</v>
      </c>
      <c r="E232" s="376" t="s">
        <v>359</v>
      </c>
      <c r="F232" s="377"/>
      <c r="G232" s="374"/>
      <c r="H232" s="336"/>
      <c r="I232" s="373"/>
      <c r="J232" s="47" t="s">
        <v>1418</v>
      </c>
      <c r="K232" s="64"/>
      <c r="L232" s="64" t="s">
        <v>295</v>
      </c>
      <c r="M232" s="65">
        <v>346</v>
      </c>
      <c r="N232" s="35"/>
      <c r="O232" s="3"/>
      <c r="P232" s="3"/>
      <c r="Q232" s="3"/>
      <c r="R232" s="3"/>
      <c r="S232" s="3"/>
      <c r="T232" s="3"/>
      <c r="U232" s="3"/>
      <c r="V232" s="67"/>
      <c r="W232" s="3"/>
      <c r="X232" s="3"/>
      <c r="Y232" s="3"/>
      <c r="Z232" s="3"/>
    </row>
    <row r="233" spans="1:26" ht="12.75" customHeight="1">
      <c r="A233" s="435"/>
      <c r="B233" s="36" t="s">
        <v>550</v>
      </c>
      <c r="C233" s="36" t="s">
        <v>1670</v>
      </c>
      <c r="D233" s="68">
        <v>43779</v>
      </c>
      <c r="E233" s="69" t="s">
        <v>365</v>
      </c>
      <c r="F233" s="70" t="s">
        <v>1671</v>
      </c>
      <c r="G233" s="367"/>
      <c r="H233" s="368"/>
      <c r="I233" s="369"/>
      <c r="J233" s="47" t="s">
        <v>1419</v>
      </c>
      <c r="K233" s="64"/>
      <c r="L233" s="64" t="s">
        <v>295</v>
      </c>
      <c r="M233" s="66">
        <v>177.5</v>
      </c>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t="s">
        <v>1672</v>
      </c>
      <c r="C235" s="36" t="s">
        <v>1658</v>
      </c>
      <c r="D235" s="38">
        <v>43782</v>
      </c>
      <c r="E235" s="36"/>
      <c r="F235" s="36" t="s">
        <v>889</v>
      </c>
      <c r="G235" s="372" t="s">
        <v>1658</v>
      </c>
      <c r="H235" s="336"/>
      <c r="I235" s="373"/>
      <c r="J235" s="61" t="s">
        <v>1410</v>
      </c>
      <c r="K235" s="61"/>
      <c r="L235" s="61" t="s">
        <v>295</v>
      </c>
      <c r="M235" s="73">
        <v>409.6</v>
      </c>
      <c r="N235" s="35"/>
      <c r="O235" s="3"/>
      <c r="P235" s="3"/>
      <c r="Q235" s="3"/>
      <c r="R235" s="3"/>
      <c r="S235" s="3"/>
      <c r="T235" s="3"/>
      <c r="U235" s="3"/>
      <c r="V235" s="67" t="str">
        <f>G235</f>
        <v>Marshall Scholarship Interview</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t="s">
        <v>1474</v>
      </c>
      <c r="C237" s="36" t="s">
        <v>1659</v>
      </c>
      <c r="D237" s="68">
        <v>43782</v>
      </c>
      <c r="E237" s="69" t="s">
        <v>365</v>
      </c>
      <c r="F237" s="70" t="s">
        <v>1673</v>
      </c>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t="s">
        <v>1674</v>
      </c>
      <c r="C239" s="36" t="s">
        <v>1675</v>
      </c>
      <c r="D239" s="38">
        <v>43783</v>
      </c>
      <c r="E239" s="36"/>
      <c r="F239" s="36" t="s">
        <v>1676</v>
      </c>
      <c r="G239" s="372" t="s">
        <v>1675</v>
      </c>
      <c r="H239" s="336"/>
      <c r="I239" s="373"/>
      <c r="J239" s="61" t="s">
        <v>1402</v>
      </c>
      <c r="K239" s="61"/>
      <c r="L239" s="61" t="s">
        <v>295</v>
      </c>
      <c r="M239" s="62">
        <v>14500</v>
      </c>
      <c r="N239" s="35"/>
      <c r="O239" s="3"/>
      <c r="P239" s="3"/>
      <c r="Q239" s="3"/>
      <c r="R239" s="3"/>
      <c r="S239" s="3"/>
      <c r="T239" s="3"/>
      <c r="U239" s="3"/>
      <c r="V239" s="67" t="str">
        <f>G239</f>
        <v>Symphony Concerts</v>
      </c>
      <c r="W239" s="3"/>
      <c r="X239" s="3"/>
      <c r="Y239" s="3"/>
      <c r="Z239" s="3"/>
    </row>
    <row r="240" spans="1:26" ht="12.75" customHeight="1">
      <c r="A240" s="434"/>
      <c r="B240" s="46" t="s">
        <v>355</v>
      </c>
      <c r="C240" s="46" t="s">
        <v>356</v>
      </c>
      <c r="D240" s="46" t="s">
        <v>358</v>
      </c>
      <c r="E240" s="376" t="s">
        <v>359</v>
      </c>
      <c r="F240" s="377"/>
      <c r="G240" s="374"/>
      <c r="H240" s="336"/>
      <c r="I240" s="373"/>
      <c r="J240" s="47" t="s">
        <v>1418</v>
      </c>
      <c r="K240" s="64"/>
      <c r="L240" s="64" t="s">
        <v>295</v>
      </c>
      <c r="M240" s="65">
        <v>15000</v>
      </c>
      <c r="N240" s="35"/>
      <c r="O240" s="3"/>
      <c r="P240" s="3"/>
      <c r="Q240" s="3"/>
      <c r="R240" s="3"/>
      <c r="S240" s="3"/>
      <c r="T240" s="3"/>
      <c r="U240" s="3"/>
      <c r="V240" s="67"/>
      <c r="W240" s="3"/>
      <c r="X240" s="3"/>
      <c r="Y240" s="3"/>
      <c r="Z240" s="3"/>
    </row>
    <row r="241" spans="1:26" ht="12.75" customHeight="1">
      <c r="A241" s="435"/>
      <c r="B241" s="36" t="s">
        <v>1485</v>
      </c>
      <c r="C241" s="36" t="s">
        <v>1677</v>
      </c>
      <c r="D241" s="68">
        <v>43785</v>
      </c>
      <c r="E241" s="69" t="s">
        <v>365</v>
      </c>
      <c r="F241" s="70" t="s">
        <v>1678</v>
      </c>
      <c r="G241" s="367"/>
      <c r="H241" s="368"/>
      <c r="I241" s="369"/>
      <c r="J241" s="47" t="s">
        <v>1679</v>
      </c>
      <c r="K241" s="64"/>
      <c r="L241" s="64" t="s">
        <v>295</v>
      </c>
      <c r="M241" s="65">
        <v>12000</v>
      </c>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t="s">
        <v>1680</v>
      </c>
      <c r="C243" s="36" t="s">
        <v>1658</v>
      </c>
      <c r="D243" s="38">
        <v>43785</v>
      </c>
      <c r="E243" s="36"/>
      <c r="F243" s="36" t="s">
        <v>885</v>
      </c>
      <c r="G243" s="372" t="s">
        <v>1658</v>
      </c>
      <c r="H243" s="336"/>
      <c r="I243" s="373"/>
      <c r="J243" s="61" t="s">
        <v>1410</v>
      </c>
      <c r="K243" s="61"/>
      <c r="L243" s="61" t="s">
        <v>295</v>
      </c>
      <c r="M243" s="62">
        <v>350</v>
      </c>
      <c r="N243" s="35"/>
      <c r="O243" s="3"/>
      <c r="P243" s="3"/>
      <c r="Q243" s="3"/>
      <c r="R243" s="3"/>
      <c r="S243" s="3"/>
      <c r="T243" s="3"/>
      <c r="U243" s="3"/>
      <c r="V243" s="67" t="str">
        <f>G243</f>
        <v>Marshall Scholarship Interview</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t="s">
        <v>1474</v>
      </c>
      <c r="C245" s="36" t="s">
        <v>1659</v>
      </c>
      <c r="D245" s="68">
        <v>43785</v>
      </c>
      <c r="E245" s="69" t="s">
        <v>365</v>
      </c>
      <c r="F245" s="70" t="s">
        <v>1681</v>
      </c>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t="s">
        <v>1453</v>
      </c>
      <c r="C247" s="36" t="s">
        <v>1682</v>
      </c>
      <c r="D247" s="38">
        <v>43786</v>
      </c>
      <c r="E247" s="36"/>
      <c r="F247" s="36" t="s">
        <v>1683</v>
      </c>
      <c r="G247" s="372" t="s">
        <v>1684</v>
      </c>
      <c r="H247" s="336"/>
      <c r="I247" s="373"/>
      <c r="J247" s="61" t="s">
        <v>1410</v>
      </c>
      <c r="K247" s="61" t="s">
        <v>295</v>
      </c>
      <c r="L247" s="61"/>
      <c r="M247" s="73">
        <v>434.6</v>
      </c>
      <c r="N247" s="35"/>
      <c r="O247" s="3"/>
      <c r="P247" s="3"/>
      <c r="Q247" s="3"/>
      <c r="R247" s="3"/>
      <c r="S247" s="3"/>
      <c r="T247" s="3"/>
      <c r="U247" s="3"/>
      <c r="V247" s="67" t="str">
        <f>G247</f>
        <v>Conerence on Geometric Methods in Representation Theory</v>
      </c>
      <c r="W247" s="3"/>
      <c r="X247" s="3"/>
      <c r="Y247" s="3"/>
      <c r="Z247" s="3"/>
    </row>
    <row r="248" spans="1:26" ht="12.75" customHeight="1">
      <c r="A248" s="434"/>
      <c r="B248" s="46" t="s">
        <v>355</v>
      </c>
      <c r="C248" s="46" t="s">
        <v>356</v>
      </c>
      <c r="D248" s="46" t="s">
        <v>358</v>
      </c>
      <c r="E248" s="376" t="s">
        <v>359</v>
      </c>
      <c r="F248" s="377"/>
      <c r="G248" s="374"/>
      <c r="H248" s="336"/>
      <c r="I248" s="373"/>
      <c r="J248" s="47" t="s">
        <v>1569</v>
      </c>
      <c r="K248" s="64" t="s">
        <v>295</v>
      </c>
      <c r="L248" s="64"/>
      <c r="M248" s="66">
        <v>153.84</v>
      </c>
      <c r="N248" s="35"/>
      <c r="O248" s="3"/>
      <c r="P248" s="3"/>
      <c r="Q248" s="3"/>
      <c r="R248" s="3"/>
      <c r="S248" s="3"/>
      <c r="T248" s="3"/>
      <c r="U248" s="3"/>
      <c r="V248" s="67"/>
      <c r="W248" s="3"/>
      <c r="X248" s="3"/>
      <c r="Y248" s="3"/>
      <c r="Z248" s="3"/>
    </row>
    <row r="249" spans="1:26" ht="12.75" customHeight="1">
      <c r="A249" s="435"/>
      <c r="B249" s="36" t="s">
        <v>550</v>
      </c>
      <c r="C249" s="36" t="s">
        <v>1685</v>
      </c>
      <c r="D249" s="68">
        <v>43788</v>
      </c>
      <c r="E249" s="69" t="s">
        <v>365</v>
      </c>
      <c r="F249" s="70" t="s">
        <v>1686</v>
      </c>
      <c r="G249" s="367"/>
      <c r="H249" s="368"/>
      <c r="I249" s="369"/>
      <c r="J249" s="47" t="s">
        <v>1414</v>
      </c>
      <c r="K249" s="64" t="s">
        <v>295</v>
      </c>
      <c r="L249" s="64"/>
      <c r="M249" s="65">
        <v>40</v>
      </c>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t="s">
        <v>1687</v>
      </c>
      <c r="C251" s="36" t="s">
        <v>1688</v>
      </c>
      <c r="D251" s="38">
        <v>43784</v>
      </c>
      <c r="E251" s="36"/>
      <c r="F251" s="36" t="s">
        <v>1689</v>
      </c>
      <c r="G251" s="372" t="s">
        <v>1688</v>
      </c>
      <c r="H251" s="336"/>
      <c r="I251" s="373"/>
      <c r="J251" s="61" t="s">
        <v>1410</v>
      </c>
      <c r="K251" s="61"/>
      <c r="L251" s="61" t="s">
        <v>295</v>
      </c>
      <c r="M251" s="73">
        <v>699.43</v>
      </c>
      <c r="N251" s="35"/>
      <c r="O251" s="3"/>
      <c r="P251" s="3"/>
      <c r="Q251" s="3"/>
      <c r="R251" s="3"/>
      <c r="S251" s="3"/>
      <c r="T251" s="3"/>
      <c r="U251" s="3"/>
      <c r="V251" s="67" t="str">
        <f>G251</f>
        <v>Navy Football Game</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t="s">
        <v>1690</v>
      </c>
      <c r="C253" s="36" t="s">
        <v>1691</v>
      </c>
      <c r="D253" s="68">
        <v>43785</v>
      </c>
      <c r="E253" s="69" t="s">
        <v>365</v>
      </c>
      <c r="F253" s="70" t="s">
        <v>1692</v>
      </c>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t="s">
        <v>1693</v>
      </c>
      <c r="C255" s="36" t="s">
        <v>1694</v>
      </c>
      <c r="D255" s="38">
        <v>43807</v>
      </c>
      <c r="E255" s="36"/>
      <c r="F255" s="36" t="s">
        <v>1695</v>
      </c>
      <c r="G255" s="372" t="s">
        <v>1696</v>
      </c>
      <c r="H255" s="336"/>
      <c r="I255" s="373"/>
      <c r="J255" s="61" t="s">
        <v>1402</v>
      </c>
      <c r="K255" s="61"/>
      <c r="L255" s="61" t="s">
        <v>295</v>
      </c>
      <c r="M255" s="62">
        <v>200</v>
      </c>
      <c r="N255" s="35"/>
      <c r="O255" s="3"/>
      <c r="P255" s="3"/>
      <c r="Q255" s="3"/>
      <c r="R255" s="3"/>
      <c r="S255" s="3"/>
      <c r="T255" s="3"/>
      <c r="U255" s="3"/>
      <c r="V255" s="67" t="str">
        <f>G255</f>
        <v xml:space="preserve">Indiana Naval Academy </v>
      </c>
      <c r="W255" s="3"/>
      <c r="X255" s="3"/>
      <c r="Y255" s="3"/>
      <c r="Z255" s="3"/>
    </row>
    <row r="256" spans="1:26" ht="12.75" customHeight="1">
      <c r="A256" s="434"/>
      <c r="B256" s="46" t="s">
        <v>355</v>
      </c>
      <c r="C256" s="46" t="s">
        <v>356</v>
      </c>
      <c r="D256" s="46" t="s">
        <v>358</v>
      </c>
      <c r="E256" s="376" t="s">
        <v>359</v>
      </c>
      <c r="F256" s="377"/>
      <c r="G256" s="374"/>
      <c r="H256" s="336"/>
      <c r="I256" s="373"/>
      <c r="J256" s="47" t="s">
        <v>1418</v>
      </c>
      <c r="K256" s="64"/>
      <c r="L256" s="64" t="s">
        <v>295</v>
      </c>
      <c r="M256" s="65">
        <v>3600</v>
      </c>
      <c r="N256" s="35"/>
      <c r="O256" s="3"/>
      <c r="P256" s="3"/>
      <c r="Q256" s="3"/>
      <c r="R256" s="3"/>
      <c r="S256" s="3"/>
      <c r="T256" s="3"/>
      <c r="U256" s="3"/>
      <c r="V256" s="67"/>
      <c r="W256" s="3"/>
      <c r="X256" s="3"/>
      <c r="Y256" s="3"/>
      <c r="Z256" s="3"/>
    </row>
    <row r="257" spans="1:26" ht="12.75" customHeight="1">
      <c r="A257" s="435"/>
      <c r="B257" s="36" t="s">
        <v>1697</v>
      </c>
      <c r="C257" s="36" t="s">
        <v>1698</v>
      </c>
      <c r="D257" s="68">
        <v>43813</v>
      </c>
      <c r="E257" s="69" t="s">
        <v>365</v>
      </c>
      <c r="F257" s="70" t="s">
        <v>1699</v>
      </c>
      <c r="G257" s="367"/>
      <c r="H257" s="368"/>
      <c r="I257" s="369"/>
      <c r="J257" s="47" t="s">
        <v>1419</v>
      </c>
      <c r="K257" s="64"/>
      <c r="L257" s="64" t="s">
        <v>295</v>
      </c>
      <c r="M257" s="66">
        <v>1314</v>
      </c>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t="s">
        <v>1700</v>
      </c>
      <c r="C259" s="36" t="s">
        <v>1701</v>
      </c>
      <c r="D259" s="38">
        <v>43835</v>
      </c>
      <c r="E259" s="36"/>
      <c r="F259" s="36" t="s">
        <v>617</v>
      </c>
      <c r="G259" s="372" t="s">
        <v>1701</v>
      </c>
      <c r="H259" s="336"/>
      <c r="I259" s="373"/>
      <c r="J259" s="61" t="s">
        <v>1418</v>
      </c>
      <c r="K259" s="61"/>
      <c r="L259" s="61" t="s">
        <v>295</v>
      </c>
      <c r="M259" s="73">
        <v>135.22999999999999</v>
      </c>
      <c r="N259" s="35"/>
      <c r="O259" s="3"/>
      <c r="P259" s="3"/>
      <c r="Q259" s="3"/>
      <c r="R259" s="3"/>
      <c r="S259" s="3"/>
      <c r="T259" s="3"/>
      <c r="U259" s="3"/>
      <c r="V259" s="67" t="str">
        <f>G259</f>
        <v>AEA ceMENT Workshop</v>
      </c>
      <c r="W259" s="3"/>
      <c r="X259" s="3"/>
      <c r="Y259" s="3"/>
      <c r="Z259" s="3"/>
    </row>
    <row r="260" spans="1:26" ht="12.75" customHeight="1">
      <c r="A260" s="434"/>
      <c r="B260" s="46" t="s">
        <v>355</v>
      </c>
      <c r="C260" s="46" t="s">
        <v>356</v>
      </c>
      <c r="D260" s="46" t="s">
        <v>358</v>
      </c>
      <c r="E260" s="376" t="s">
        <v>359</v>
      </c>
      <c r="F260" s="377"/>
      <c r="G260" s="374"/>
      <c r="H260" s="336"/>
      <c r="I260" s="373"/>
      <c r="J260" s="47" t="s">
        <v>1419</v>
      </c>
      <c r="K260" s="64"/>
      <c r="L260" s="64" t="s">
        <v>295</v>
      </c>
      <c r="M260" s="66">
        <v>71</v>
      </c>
      <c r="N260" s="35"/>
      <c r="O260" s="3"/>
      <c r="P260" s="3"/>
      <c r="Q260" s="3"/>
      <c r="R260" s="3"/>
      <c r="S260" s="3"/>
      <c r="T260" s="3"/>
      <c r="U260" s="3"/>
      <c r="V260" s="67"/>
      <c r="W260" s="3"/>
      <c r="X260" s="3"/>
      <c r="Y260" s="3"/>
      <c r="Z260" s="3"/>
    </row>
    <row r="261" spans="1:26" ht="12.75" customHeight="1">
      <c r="A261" s="435"/>
      <c r="B261" s="36" t="s">
        <v>550</v>
      </c>
      <c r="C261" s="36" t="s">
        <v>1702</v>
      </c>
      <c r="D261" s="68">
        <v>43836</v>
      </c>
      <c r="E261" s="69" t="s">
        <v>365</v>
      </c>
      <c r="F261" s="70" t="s">
        <v>1703</v>
      </c>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t="s">
        <v>1704</v>
      </c>
      <c r="C263" s="36" t="s">
        <v>1705</v>
      </c>
      <c r="D263" s="38">
        <v>43812</v>
      </c>
      <c r="E263" s="36"/>
      <c r="F263" s="36" t="s">
        <v>1089</v>
      </c>
      <c r="G263" s="372" t="s">
        <v>1706</v>
      </c>
      <c r="H263" s="336"/>
      <c r="I263" s="373"/>
      <c r="J263" s="61" t="s">
        <v>1402</v>
      </c>
      <c r="K263" s="61"/>
      <c r="L263" s="61" t="s">
        <v>295</v>
      </c>
      <c r="M263" s="62">
        <v>1500</v>
      </c>
      <c r="N263" s="35"/>
      <c r="O263" s="3"/>
      <c r="P263" s="3"/>
      <c r="Q263" s="3"/>
      <c r="R263" s="3"/>
      <c r="S263" s="3"/>
      <c r="T263" s="3"/>
      <c r="U263" s="3"/>
      <c r="V263" s="67" t="str">
        <f>G263</f>
        <v>Army-Navy Game</v>
      </c>
      <c r="W263" s="3"/>
      <c r="X263" s="3"/>
      <c r="Y263" s="3"/>
      <c r="Z263" s="3"/>
    </row>
    <row r="264" spans="1:26" ht="12.75" customHeight="1">
      <c r="A264" s="434"/>
      <c r="B264" s="46" t="s">
        <v>355</v>
      </c>
      <c r="C264" s="46" t="s">
        <v>356</v>
      </c>
      <c r="D264" s="46" t="s">
        <v>358</v>
      </c>
      <c r="E264" s="376" t="s">
        <v>359</v>
      </c>
      <c r="F264" s="377"/>
      <c r="G264" s="374"/>
      <c r="H264" s="336"/>
      <c r="I264" s="373"/>
      <c r="J264" s="47" t="s">
        <v>1418</v>
      </c>
      <c r="K264" s="64"/>
      <c r="L264" s="64" t="s">
        <v>295</v>
      </c>
      <c r="M264" s="65">
        <v>3300</v>
      </c>
      <c r="N264" s="35"/>
      <c r="O264" s="3"/>
      <c r="P264" s="3"/>
      <c r="Q264" s="3"/>
      <c r="R264" s="3"/>
      <c r="S264" s="3"/>
      <c r="T264" s="3"/>
      <c r="U264" s="3"/>
      <c r="V264" s="67"/>
      <c r="W264" s="3"/>
      <c r="X264" s="3"/>
      <c r="Y264" s="3"/>
      <c r="Z264" s="3"/>
    </row>
    <row r="265" spans="1:26" ht="12.75" customHeight="1">
      <c r="A265" s="435"/>
      <c r="B265" s="36" t="s">
        <v>1707</v>
      </c>
      <c r="C265" s="36" t="s">
        <v>1708</v>
      </c>
      <c r="D265" s="68">
        <v>43813</v>
      </c>
      <c r="E265" s="69" t="s">
        <v>365</v>
      </c>
      <c r="F265" s="70" t="s">
        <v>1709</v>
      </c>
      <c r="G265" s="367"/>
      <c r="H265" s="368"/>
      <c r="I265" s="369"/>
      <c r="J265" s="47" t="s">
        <v>1419</v>
      </c>
      <c r="K265" s="64"/>
      <c r="L265" s="64" t="s">
        <v>295</v>
      </c>
      <c r="M265" s="65">
        <v>1250</v>
      </c>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t="s">
        <v>1710</v>
      </c>
      <c r="C267" s="36" t="s">
        <v>1608</v>
      </c>
      <c r="D267" s="38">
        <v>43887</v>
      </c>
      <c r="E267" s="36"/>
      <c r="F267" s="36" t="s">
        <v>1188</v>
      </c>
      <c r="G267" s="372" t="s">
        <v>1711</v>
      </c>
      <c r="H267" s="336"/>
      <c r="I267" s="373"/>
      <c r="J267" s="61" t="s">
        <v>1418</v>
      </c>
      <c r="K267" s="61"/>
      <c r="L267" s="61" t="s">
        <v>295</v>
      </c>
      <c r="M267" s="62">
        <v>135</v>
      </c>
      <c r="N267" s="35"/>
      <c r="O267" s="3"/>
      <c r="P267" s="3"/>
      <c r="Q267" s="3"/>
      <c r="R267" s="3"/>
      <c r="S267" s="3"/>
      <c r="T267" s="3"/>
      <c r="U267" s="3"/>
      <c r="V267" s="67" t="str">
        <f>G267</f>
        <v>MPWR Seminar</v>
      </c>
      <c r="W267" s="3"/>
      <c r="X267" s="3"/>
      <c r="Y267" s="3"/>
      <c r="Z267" s="3"/>
    </row>
    <row r="268" spans="1:26" ht="12.75" customHeight="1">
      <c r="A268" s="434"/>
      <c r="B268" s="46" t="s">
        <v>355</v>
      </c>
      <c r="C268" s="46" t="s">
        <v>356</v>
      </c>
      <c r="D268" s="46" t="s">
        <v>358</v>
      </c>
      <c r="E268" s="376" t="s">
        <v>359</v>
      </c>
      <c r="F268" s="377"/>
      <c r="G268" s="374"/>
      <c r="H268" s="336"/>
      <c r="I268" s="373"/>
      <c r="J268" s="47" t="s">
        <v>1419</v>
      </c>
      <c r="K268" s="64"/>
      <c r="L268" s="64" t="s">
        <v>295</v>
      </c>
      <c r="M268" s="65">
        <v>75</v>
      </c>
      <c r="N268" s="35"/>
      <c r="O268" s="3"/>
      <c r="P268" s="3"/>
      <c r="Q268" s="3"/>
      <c r="R268" s="3"/>
      <c r="S268" s="3"/>
      <c r="T268" s="3"/>
      <c r="U268" s="3"/>
      <c r="V268" s="67"/>
      <c r="W268" s="3"/>
      <c r="X268" s="3"/>
      <c r="Y268" s="3"/>
      <c r="Z268" s="3"/>
    </row>
    <row r="269" spans="1:26" ht="12.75" customHeight="1">
      <c r="A269" s="435"/>
      <c r="B269" s="36" t="s">
        <v>550</v>
      </c>
      <c r="C269" s="36" t="s">
        <v>1711</v>
      </c>
      <c r="D269" s="68">
        <v>43887</v>
      </c>
      <c r="E269" s="69" t="s">
        <v>365</v>
      </c>
      <c r="F269" s="70" t="s">
        <v>1611</v>
      </c>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t="s">
        <v>1712</v>
      </c>
      <c r="C271" s="36" t="s">
        <v>1713</v>
      </c>
      <c r="D271" s="38">
        <v>43889</v>
      </c>
      <c r="E271" s="36"/>
      <c r="F271" s="36" t="s">
        <v>1244</v>
      </c>
      <c r="G271" s="372" t="s">
        <v>1714</v>
      </c>
      <c r="H271" s="336"/>
      <c r="I271" s="373"/>
      <c r="J271" s="61" t="s">
        <v>1457</v>
      </c>
      <c r="K271" s="61"/>
      <c r="L271" s="61" t="s">
        <v>295</v>
      </c>
      <c r="M271" s="62">
        <v>200</v>
      </c>
      <c r="N271" s="35"/>
      <c r="O271" s="3"/>
      <c r="P271" s="3"/>
      <c r="Q271" s="3"/>
      <c r="R271" s="3"/>
      <c r="S271" s="3"/>
      <c r="T271" s="3"/>
      <c r="U271" s="3"/>
      <c r="V271" s="67" t="str">
        <f>G271</f>
        <v>Duke Law</v>
      </c>
      <c r="W271" s="3"/>
      <c r="X271" s="3"/>
      <c r="Y271" s="3"/>
      <c r="Z271" s="3"/>
    </row>
    <row r="272" spans="1:26" ht="12.75" customHeight="1">
      <c r="A272" s="434"/>
      <c r="B272" s="46" t="s">
        <v>355</v>
      </c>
      <c r="C272" s="46" t="s">
        <v>356</v>
      </c>
      <c r="D272" s="46" t="s">
        <v>358</v>
      </c>
      <c r="E272" s="376" t="s">
        <v>359</v>
      </c>
      <c r="F272" s="377"/>
      <c r="G272" s="374"/>
      <c r="H272" s="336"/>
      <c r="I272" s="373"/>
      <c r="J272" s="47" t="s">
        <v>1418</v>
      </c>
      <c r="K272" s="64"/>
      <c r="L272" s="64" t="s">
        <v>295</v>
      </c>
      <c r="M272" s="65">
        <v>350</v>
      </c>
      <c r="N272" s="35"/>
      <c r="O272" s="3"/>
      <c r="P272" s="3"/>
      <c r="Q272" s="3"/>
      <c r="R272" s="3"/>
      <c r="S272" s="3"/>
      <c r="T272" s="3"/>
      <c r="U272" s="3"/>
      <c r="V272" s="67"/>
      <c r="W272" s="3"/>
      <c r="X272" s="3"/>
      <c r="Y272" s="3"/>
      <c r="Z272" s="3"/>
    </row>
    <row r="273" spans="1:26" ht="12.75" customHeight="1">
      <c r="A273" s="435"/>
      <c r="B273" s="36" t="s">
        <v>550</v>
      </c>
      <c r="C273" s="36" t="s">
        <v>1715</v>
      </c>
      <c r="D273" s="68">
        <v>43890</v>
      </c>
      <c r="E273" s="69" t="s">
        <v>365</v>
      </c>
      <c r="F273" s="70" t="s">
        <v>1716</v>
      </c>
      <c r="G273" s="367"/>
      <c r="H273" s="368"/>
      <c r="I273" s="369"/>
      <c r="J273" s="47" t="s">
        <v>1419</v>
      </c>
      <c r="K273" s="64"/>
      <c r="L273" s="64" t="s">
        <v>295</v>
      </c>
      <c r="M273" s="65">
        <v>100</v>
      </c>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t="s">
        <v>1717</v>
      </c>
      <c r="C275" s="36" t="s">
        <v>1718</v>
      </c>
      <c r="D275" s="38">
        <v>43873</v>
      </c>
      <c r="E275" s="36"/>
      <c r="F275" s="36" t="s">
        <v>1719</v>
      </c>
      <c r="G275" s="372" t="s">
        <v>1720</v>
      </c>
      <c r="H275" s="336"/>
      <c r="I275" s="373"/>
      <c r="J275" s="61" t="s">
        <v>1410</v>
      </c>
      <c r="K275" s="61"/>
      <c r="L275" s="61" t="s">
        <v>295</v>
      </c>
      <c r="M275" s="62">
        <v>600</v>
      </c>
      <c r="N275" s="35"/>
      <c r="O275" s="3"/>
      <c r="P275" s="3"/>
      <c r="Q275" s="3"/>
      <c r="R275" s="3"/>
      <c r="S275" s="3"/>
      <c r="T275" s="3"/>
      <c r="U275" s="3"/>
      <c r="V275" s="67" t="str">
        <f>G275</f>
        <v>Electoral Institute of Mexico City</v>
      </c>
      <c r="W275" s="3"/>
      <c r="X275" s="3"/>
      <c r="Y275" s="3"/>
      <c r="Z275" s="3"/>
    </row>
    <row r="276" spans="1:26" ht="12.75" customHeight="1">
      <c r="A276" s="434"/>
      <c r="B276" s="46" t="s">
        <v>355</v>
      </c>
      <c r="C276" s="46" t="s">
        <v>356</v>
      </c>
      <c r="D276" s="46" t="s">
        <v>358</v>
      </c>
      <c r="E276" s="376" t="s">
        <v>359</v>
      </c>
      <c r="F276" s="377"/>
      <c r="G276" s="374"/>
      <c r="H276" s="336"/>
      <c r="I276" s="373"/>
      <c r="J276" s="47" t="s">
        <v>1418</v>
      </c>
      <c r="K276" s="64"/>
      <c r="L276" s="64" t="s">
        <v>295</v>
      </c>
      <c r="M276" s="65">
        <v>100</v>
      </c>
      <c r="N276" s="35"/>
      <c r="O276" s="3"/>
      <c r="P276" s="3"/>
      <c r="Q276" s="3"/>
      <c r="R276" s="3"/>
      <c r="S276" s="3"/>
      <c r="T276" s="3"/>
      <c r="U276" s="3"/>
      <c r="V276" s="67"/>
      <c r="W276" s="3"/>
      <c r="X276" s="3"/>
      <c r="Y276" s="3"/>
      <c r="Z276" s="3"/>
    </row>
    <row r="277" spans="1:26" ht="12.75" customHeight="1">
      <c r="A277" s="435"/>
      <c r="B277" s="36" t="s">
        <v>550</v>
      </c>
      <c r="C277" s="36" t="s">
        <v>1720</v>
      </c>
      <c r="D277" s="68">
        <v>43873</v>
      </c>
      <c r="E277" s="69" t="s">
        <v>365</v>
      </c>
      <c r="F277" s="70" t="s">
        <v>1721</v>
      </c>
      <c r="G277" s="367"/>
      <c r="H277" s="368"/>
      <c r="I277" s="369"/>
      <c r="J277" s="47" t="s">
        <v>1419</v>
      </c>
      <c r="K277" s="64"/>
      <c r="L277" s="64" t="s">
        <v>295</v>
      </c>
      <c r="M277" s="65">
        <v>100</v>
      </c>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t="s">
        <v>1717</v>
      </c>
      <c r="C279" s="36" t="s">
        <v>1722</v>
      </c>
      <c r="D279" s="38">
        <v>43899</v>
      </c>
      <c r="E279" s="36"/>
      <c r="F279" s="36" t="s">
        <v>1723</v>
      </c>
      <c r="G279" s="372" t="s">
        <v>1724</v>
      </c>
      <c r="H279" s="336"/>
      <c r="I279" s="373"/>
      <c r="J279" s="61" t="s">
        <v>1410</v>
      </c>
      <c r="K279" s="61"/>
      <c r="L279" s="61" t="s">
        <v>295</v>
      </c>
      <c r="M279" s="62">
        <v>500</v>
      </c>
      <c r="N279" s="35"/>
      <c r="O279" s="3"/>
      <c r="P279" s="3"/>
      <c r="Q279" s="3"/>
      <c r="R279" s="3"/>
      <c r="S279" s="3"/>
      <c r="T279" s="3"/>
      <c r="U279" s="3"/>
      <c r="V279" s="67" t="str">
        <f>G279</f>
        <v>Keynote speaker</v>
      </c>
      <c r="W279" s="3"/>
      <c r="X279" s="3"/>
      <c r="Y279" s="3"/>
      <c r="Z279" s="3"/>
    </row>
    <row r="280" spans="1:26" ht="12.75" customHeight="1">
      <c r="A280" s="434"/>
      <c r="B280" s="46" t="s">
        <v>355</v>
      </c>
      <c r="C280" s="46" t="s">
        <v>356</v>
      </c>
      <c r="D280" s="46" t="s">
        <v>358</v>
      </c>
      <c r="E280" s="376" t="s">
        <v>359</v>
      </c>
      <c r="F280" s="377"/>
      <c r="G280" s="374"/>
      <c r="H280" s="336"/>
      <c r="I280" s="373"/>
      <c r="J280" s="47" t="s">
        <v>1418</v>
      </c>
      <c r="K280" s="64"/>
      <c r="L280" s="64" t="s">
        <v>295</v>
      </c>
      <c r="M280" s="65">
        <v>400</v>
      </c>
      <c r="N280" s="35"/>
      <c r="O280" s="3"/>
      <c r="P280" s="3"/>
      <c r="Q280" s="3"/>
      <c r="R280" s="3"/>
      <c r="S280" s="3"/>
      <c r="T280" s="3"/>
      <c r="U280" s="3"/>
      <c r="V280" s="67"/>
      <c r="W280" s="3"/>
      <c r="X280" s="3"/>
      <c r="Y280" s="3"/>
      <c r="Z280" s="3"/>
    </row>
    <row r="281" spans="1:26" ht="12.75" customHeight="1">
      <c r="A281" s="435"/>
      <c r="B281" s="36" t="s">
        <v>550</v>
      </c>
      <c r="C281" s="36" t="s">
        <v>1725</v>
      </c>
      <c r="D281" s="68">
        <v>43902</v>
      </c>
      <c r="E281" s="69" t="s">
        <v>365</v>
      </c>
      <c r="F281" s="70"/>
      <c r="G281" s="367"/>
      <c r="H281" s="368"/>
      <c r="I281" s="369"/>
      <c r="J281" s="47" t="s">
        <v>1419</v>
      </c>
      <c r="K281" s="64"/>
      <c r="L281" s="64" t="s">
        <v>295</v>
      </c>
      <c r="M281" s="65">
        <v>200</v>
      </c>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1726</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Naval Facilities Engineering Command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15</v>
      </c>
      <c r="L7" s="16">
        <v>23</v>
      </c>
      <c r="M7" s="17">
        <v>2020</v>
      </c>
      <c r="N7" s="18"/>
      <c r="O7" s="3"/>
      <c r="P7" s="3"/>
      <c r="Q7" s="3"/>
      <c r="R7" s="3"/>
      <c r="S7" s="3"/>
      <c r="T7" s="3"/>
      <c r="U7" s="3"/>
      <c r="V7" s="3"/>
      <c r="W7" s="3"/>
      <c r="X7" s="3"/>
      <c r="Y7" s="3"/>
      <c r="Z7" s="3"/>
    </row>
    <row r="8" spans="1:26" ht="27.75" customHeight="1">
      <c r="A8" s="394"/>
      <c r="B8" s="425" t="s">
        <v>1727</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1728</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1729</v>
      </c>
      <c r="D11" s="423" t="s">
        <v>1730</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1731</v>
      </c>
      <c r="C19" s="36" t="s">
        <v>1732</v>
      </c>
      <c r="D19" s="38">
        <v>43872</v>
      </c>
      <c r="E19" s="36"/>
      <c r="F19" s="36" t="s">
        <v>1733</v>
      </c>
      <c r="G19" s="372" t="s">
        <v>1734</v>
      </c>
      <c r="H19" s="336"/>
      <c r="I19" s="373"/>
      <c r="J19" s="61" t="s">
        <v>1735</v>
      </c>
      <c r="K19" s="61"/>
      <c r="L19" s="61" t="s">
        <v>354</v>
      </c>
      <c r="M19" s="109">
        <v>3247.47</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351</v>
      </c>
      <c r="K20" s="64"/>
      <c r="L20" s="64" t="s">
        <v>354</v>
      </c>
      <c r="M20" s="65">
        <v>600</v>
      </c>
      <c r="N20" s="35"/>
      <c r="O20" s="3"/>
      <c r="P20" s="3"/>
      <c r="Q20" s="3"/>
      <c r="R20" s="3"/>
      <c r="S20" s="3"/>
      <c r="T20" s="3"/>
      <c r="U20" s="3"/>
      <c r="V20" s="67"/>
      <c r="W20" s="3"/>
      <c r="X20" s="3"/>
      <c r="Y20" s="3"/>
      <c r="Z20" s="3"/>
    </row>
    <row r="21" spans="1:26" ht="12.75" customHeight="1">
      <c r="A21" s="435"/>
      <c r="B21" s="36" t="s">
        <v>1736</v>
      </c>
      <c r="C21" s="36" t="s">
        <v>1734</v>
      </c>
      <c r="D21" s="68">
        <v>43874</v>
      </c>
      <c r="E21" s="69" t="s">
        <v>365</v>
      </c>
      <c r="F21" s="70" t="s">
        <v>1737</v>
      </c>
      <c r="G21" s="383"/>
      <c r="H21" s="384"/>
      <c r="I21" s="385"/>
      <c r="J21" s="47" t="s">
        <v>367</v>
      </c>
      <c r="K21" s="64"/>
      <c r="L21" s="64" t="s">
        <v>354</v>
      </c>
      <c r="M21" s="65">
        <v>155</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c r="C23" s="36"/>
      <c r="D23" s="38"/>
      <c r="E23" s="36"/>
      <c r="F23" s="36"/>
      <c r="G23" s="372"/>
      <c r="H23" s="336"/>
      <c r="I23" s="373"/>
      <c r="J23" s="61" t="s">
        <v>368</v>
      </c>
      <c r="K23" s="61"/>
      <c r="L23" s="61"/>
      <c r="M23" s="72"/>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386</v>
      </c>
      <c r="K24" s="64"/>
      <c r="L24" s="64"/>
      <c r="M24" s="71"/>
      <c r="N24" s="35"/>
      <c r="O24" s="3"/>
      <c r="P24" s="3"/>
      <c r="Q24" s="3"/>
      <c r="R24" s="3"/>
      <c r="S24" s="3"/>
      <c r="T24" s="3"/>
      <c r="U24" s="3"/>
      <c r="V24" s="67"/>
      <c r="W24" s="3"/>
      <c r="X24" s="3"/>
      <c r="Y24" s="3"/>
      <c r="Z24" s="3"/>
    </row>
    <row r="25" spans="1:26" ht="12.75" customHeight="1">
      <c r="A25" s="435"/>
      <c r="B25" s="36"/>
      <c r="C25" s="36"/>
      <c r="D25" s="51"/>
      <c r="E25" s="69" t="s">
        <v>365</v>
      </c>
      <c r="F25" s="70"/>
      <c r="G25" s="367"/>
      <c r="H25" s="368"/>
      <c r="I25" s="369"/>
      <c r="J25" s="47" t="s">
        <v>385</v>
      </c>
      <c r="K25" s="64"/>
      <c r="L25" s="64"/>
      <c r="M25" s="71"/>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c r="C27" s="36"/>
      <c r="D27" s="38"/>
      <c r="E27" s="36"/>
      <c r="F27" s="36"/>
      <c r="G27" s="372"/>
      <c r="H27" s="336"/>
      <c r="I27" s="373"/>
      <c r="J27" s="61" t="s">
        <v>368</v>
      </c>
      <c r="K27" s="61"/>
      <c r="L27" s="61"/>
      <c r="M27" s="72"/>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386</v>
      </c>
      <c r="K28" s="64"/>
      <c r="L28" s="64"/>
      <c r="M28" s="71"/>
      <c r="N28" s="35"/>
      <c r="O28" s="3"/>
      <c r="P28" s="3"/>
      <c r="Q28" s="3"/>
      <c r="R28" s="3"/>
      <c r="S28" s="3"/>
      <c r="T28" s="3"/>
      <c r="U28" s="3"/>
      <c r="V28" s="67"/>
      <c r="W28" s="3"/>
      <c r="X28" s="3"/>
      <c r="Y28" s="3"/>
      <c r="Z28" s="3"/>
    </row>
    <row r="29" spans="1:26" ht="12.75" customHeight="1">
      <c r="A29" s="435"/>
      <c r="B29" s="36"/>
      <c r="C29" s="36"/>
      <c r="D29" s="51"/>
      <c r="E29" s="69" t="s">
        <v>365</v>
      </c>
      <c r="F29" s="70"/>
      <c r="G29" s="367"/>
      <c r="H29" s="368"/>
      <c r="I29" s="369"/>
      <c r="J29" s="47" t="s">
        <v>385</v>
      </c>
      <c r="K29" s="64"/>
      <c r="L29" s="64"/>
      <c r="M29" s="71"/>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c r="C31" s="36"/>
      <c r="D31" s="38"/>
      <c r="E31" s="36"/>
      <c r="F31" s="36"/>
      <c r="G31" s="372"/>
      <c r="H31" s="336"/>
      <c r="I31" s="373"/>
      <c r="J31" s="61" t="s">
        <v>368</v>
      </c>
      <c r="K31" s="61"/>
      <c r="L31" s="61"/>
      <c r="M31" s="72"/>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386</v>
      </c>
      <c r="K32" s="64"/>
      <c r="L32" s="64"/>
      <c r="M32" s="71"/>
      <c r="N32" s="35"/>
      <c r="O32" s="3"/>
      <c r="P32" s="3"/>
      <c r="Q32" s="3"/>
      <c r="R32" s="3"/>
      <c r="S32" s="3"/>
      <c r="T32" s="3"/>
      <c r="U32" s="3"/>
      <c r="V32" s="67"/>
      <c r="W32" s="3"/>
      <c r="X32" s="3"/>
      <c r="Y32" s="3"/>
      <c r="Z32" s="3"/>
    </row>
    <row r="33" spans="1:26" ht="12.75" customHeight="1">
      <c r="A33" s="435"/>
      <c r="B33" s="36"/>
      <c r="C33" s="36"/>
      <c r="D33" s="51"/>
      <c r="E33" s="69" t="s">
        <v>365</v>
      </c>
      <c r="F33" s="70"/>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c r="C35" s="36"/>
      <c r="D35" s="38"/>
      <c r="E35" s="36"/>
      <c r="F35" s="36"/>
      <c r="G35" s="372"/>
      <c r="H35" s="336"/>
      <c r="I35" s="373"/>
      <c r="J35" s="61" t="s">
        <v>368</v>
      </c>
      <c r="K35" s="61"/>
      <c r="L35" s="61"/>
      <c r="M35" s="72"/>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386</v>
      </c>
      <c r="K36" s="64"/>
      <c r="L36" s="64"/>
      <c r="M36" s="71"/>
      <c r="N36" s="35"/>
      <c r="O36" s="3"/>
      <c r="P36" s="3"/>
      <c r="Q36" s="3"/>
      <c r="R36" s="3"/>
      <c r="S36" s="3"/>
      <c r="T36" s="3"/>
      <c r="U36" s="3"/>
      <c r="V36" s="67"/>
      <c r="W36" s="3"/>
      <c r="X36" s="3"/>
      <c r="Y36" s="3"/>
      <c r="Z36" s="3"/>
    </row>
    <row r="37" spans="1:26" ht="12.75" customHeight="1">
      <c r="A37" s="435"/>
      <c r="B37" s="36"/>
      <c r="C37" s="36"/>
      <c r="D37" s="51"/>
      <c r="E37" s="69" t="s">
        <v>365</v>
      </c>
      <c r="F37" s="70"/>
      <c r="G37" s="367"/>
      <c r="H37" s="368"/>
      <c r="I37" s="369"/>
      <c r="J37" s="47" t="s">
        <v>385</v>
      </c>
      <c r="K37" s="64"/>
      <c r="L37" s="64"/>
      <c r="M37" s="71"/>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c r="C39" s="36"/>
      <c r="D39" s="38"/>
      <c r="E39" s="36"/>
      <c r="F39" s="36"/>
      <c r="G39" s="372"/>
      <c r="H39" s="336"/>
      <c r="I39" s="373"/>
      <c r="J39" s="61" t="s">
        <v>368</v>
      </c>
      <c r="K39" s="61"/>
      <c r="L39" s="61"/>
      <c r="M39" s="72"/>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386</v>
      </c>
      <c r="K40" s="64"/>
      <c r="L40" s="64"/>
      <c r="M40" s="71"/>
      <c r="N40" s="35"/>
      <c r="O40" s="3"/>
      <c r="P40" s="3"/>
      <c r="Q40" s="3"/>
      <c r="R40" s="3"/>
      <c r="S40" s="3"/>
      <c r="T40" s="3"/>
      <c r="U40" s="3"/>
      <c r="V40" s="67"/>
      <c r="W40" s="3"/>
      <c r="X40" s="3"/>
      <c r="Y40" s="3"/>
      <c r="Z40" s="3"/>
    </row>
    <row r="41" spans="1:26" ht="12.75" customHeight="1">
      <c r="A41" s="435"/>
      <c r="B41" s="36"/>
      <c r="C41" s="36"/>
      <c r="D41" s="51"/>
      <c r="E41" s="69" t="s">
        <v>365</v>
      </c>
      <c r="F41" s="70"/>
      <c r="G41" s="367"/>
      <c r="H41" s="368"/>
      <c r="I41" s="369"/>
      <c r="J41" s="47" t="s">
        <v>385</v>
      </c>
      <c r="K41" s="64"/>
      <c r="L41" s="64"/>
      <c r="M41" s="71"/>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c r="C43" s="36"/>
      <c r="D43" s="38"/>
      <c r="E43" s="36"/>
      <c r="F43" s="36"/>
      <c r="G43" s="372"/>
      <c r="H43" s="336"/>
      <c r="I43" s="373"/>
      <c r="J43" s="61" t="s">
        <v>368</v>
      </c>
      <c r="K43" s="61"/>
      <c r="L43" s="61"/>
      <c r="M43" s="72"/>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c r="C45" s="36"/>
      <c r="D45" s="51"/>
      <c r="E45" s="69" t="s">
        <v>365</v>
      </c>
      <c r="F45" s="70"/>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c r="C47" s="36"/>
      <c r="D47" s="38"/>
      <c r="E47" s="36"/>
      <c r="F47" s="36"/>
      <c r="G47" s="372"/>
      <c r="H47" s="336"/>
      <c r="I47" s="373"/>
      <c r="J47" s="61" t="s">
        <v>368</v>
      </c>
      <c r="K47" s="61"/>
      <c r="L47" s="61"/>
      <c r="M47" s="72"/>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c r="C49" s="36"/>
      <c r="D49" s="51"/>
      <c r="E49" s="69" t="s">
        <v>365</v>
      </c>
      <c r="F49" s="70"/>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c r="C51" s="36"/>
      <c r="D51" s="38"/>
      <c r="E51" s="36"/>
      <c r="F51" s="36"/>
      <c r="G51" s="372"/>
      <c r="H51" s="336"/>
      <c r="I51" s="373"/>
      <c r="J51" s="61" t="s">
        <v>368</v>
      </c>
      <c r="K51" s="61"/>
      <c r="L51" s="61"/>
      <c r="M51" s="72"/>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c r="C53" s="36"/>
      <c r="D53" s="51"/>
      <c r="E53" s="69" t="s">
        <v>365</v>
      </c>
      <c r="F53" s="70"/>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c r="C55" s="36"/>
      <c r="D55" s="38"/>
      <c r="E55" s="36"/>
      <c r="F55" s="36"/>
      <c r="G55" s="372"/>
      <c r="H55" s="336"/>
      <c r="I55" s="373"/>
      <c r="J55" s="61" t="s">
        <v>368</v>
      </c>
      <c r="K55" s="61"/>
      <c r="L55" s="61"/>
      <c r="M55" s="72"/>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386</v>
      </c>
      <c r="K56" s="64"/>
      <c r="L56" s="64"/>
      <c r="M56" s="71"/>
      <c r="N56" s="35"/>
      <c r="O56" s="3"/>
      <c r="P56" s="3"/>
      <c r="Q56" s="3"/>
      <c r="R56" s="3"/>
      <c r="S56" s="3"/>
      <c r="T56" s="3"/>
      <c r="U56" s="3"/>
      <c r="V56" s="67"/>
      <c r="W56" s="3"/>
      <c r="X56" s="3"/>
      <c r="Y56" s="3"/>
      <c r="Z56" s="3"/>
    </row>
    <row r="57" spans="1:26" ht="12.75" customHeight="1">
      <c r="A57" s="435"/>
      <c r="B57" s="36"/>
      <c r="C57" s="36"/>
      <c r="D57" s="51"/>
      <c r="E57" s="69" t="s">
        <v>365</v>
      </c>
      <c r="F57" s="70"/>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c r="C59" s="36"/>
      <c r="D59" s="38"/>
      <c r="E59" s="36"/>
      <c r="F59" s="36"/>
      <c r="G59" s="372"/>
      <c r="H59" s="336"/>
      <c r="I59" s="373"/>
      <c r="J59" s="61" t="s">
        <v>368</v>
      </c>
      <c r="K59" s="61"/>
      <c r="L59" s="61"/>
      <c r="M59" s="72"/>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c r="C61" s="36"/>
      <c r="D61" s="51"/>
      <c r="E61" s="69" t="s">
        <v>365</v>
      </c>
      <c r="F61" s="70"/>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c r="C63" s="36"/>
      <c r="D63" s="38"/>
      <c r="E63" s="36"/>
      <c r="F63" s="36"/>
      <c r="G63" s="372"/>
      <c r="H63" s="336"/>
      <c r="I63" s="373"/>
      <c r="J63" s="61" t="s">
        <v>368</v>
      </c>
      <c r="K63" s="61"/>
      <c r="L63" s="61"/>
      <c r="M63" s="72"/>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c r="C65" s="36"/>
      <c r="D65" s="51"/>
      <c r="E65" s="69" t="s">
        <v>365</v>
      </c>
      <c r="F65" s="70"/>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c r="C67" s="36"/>
      <c r="D67" s="38"/>
      <c r="E67" s="36"/>
      <c r="F67" s="36"/>
      <c r="G67" s="372"/>
      <c r="H67" s="336"/>
      <c r="I67" s="373"/>
      <c r="J67" s="61" t="s">
        <v>368</v>
      </c>
      <c r="K67" s="61"/>
      <c r="L67" s="61"/>
      <c r="M67" s="72"/>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c r="C69" s="36"/>
      <c r="D69" s="51"/>
      <c r="E69" s="69" t="s">
        <v>365</v>
      </c>
      <c r="F69" s="70"/>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c r="C71" s="36"/>
      <c r="D71" s="38"/>
      <c r="E71" s="36"/>
      <c r="F71" s="36"/>
      <c r="G71" s="372"/>
      <c r="H71" s="336"/>
      <c r="I71" s="373"/>
      <c r="J71" s="61" t="s">
        <v>368</v>
      </c>
      <c r="K71" s="61"/>
      <c r="L71" s="61"/>
      <c r="M71" s="72"/>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c r="C73" s="36"/>
      <c r="D73" s="51"/>
      <c r="E73" s="69" t="s">
        <v>365</v>
      </c>
      <c r="F73" s="70"/>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368</v>
      </c>
      <c r="K75" s="61"/>
      <c r="L75" s="61"/>
      <c r="M75" s="72"/>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c r="C77" s="36"/>
      <c r="D77" s="51"/>
      <c r="E77" s="69" t="s">
        <v>365</v>
      </c>
      <c r="F77" s="70"/>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368</v>
      </c>
      <c r="K79" s="61"/>
      <c r="L79" s="61"/>
      <c r="M79" s="72"/>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c r="C81" s="36"/>
      <c r="D81" s="51"/>
      <c r="E81" s="69" t="s">
        <v>365</v>
      </c>
      <c r="F81" s="70"/>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368</v>
      </c>
      <c r="K83" s="61"/>
      <c r="L83" s="61"/>
      <c r="M83" s="72"/>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c r="C85" s="36"/>
      <c r="D85" s="51"/>
      <c r="E85" s="69" t="s">
        <v>365</v>
      </c>
      <c r="F85" s="70"/>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368</v>
      </c>
      <c r="K87" s="61"/>
      <c r="L87" s="61"/>
      <c r="M87" s="72"/>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c r="C89" s="36"/>
      <c r="D89" s="51"/>
      <c r="E89" s="69" t="s">
        <v>365</v>
      </c>
      <c r="F89" s="70"/>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368</v>
      </c>
      <c r="K91" s="61"/>
      <c r="L91" s="61"/>
      <c r="M91" s="7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c r="C93" s="36"/>
      <c r="D93" s="51"/>
      <c r="E93" s="69" t="s">
        <v>365</v>
      </c>
      <c r="F93" s="70"/>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368</v>
      </c>
      <c r="K95" s="61"/>
      <c r="L95" s="61"/>
      <c r="M95" s="72"/>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c r="C97" s="36"/>
      <c r="D97" s="51"/>
      <c r="E97" s="69" t="s">
        <v>365</v>
      </c>
      <c r="F97" s="70"/>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1738</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Naval Supply Systems Command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16</v>
      </c>
      <c r="L7" s="16">
        <v>23</v>
      </c>
      <c r="M7" s="17">
        <v>2020</v>
      </c>
      <c r="N7" s="18"/>
      <c r="O7" s="3"/>
      <c r="P7" s="3"/>
      <c r="Q7" s="3"/>
      <c r="R7" s="3"/>
      <c r="S7" s="3"/>
      <c r="T7" s="3"/>
      <c r="U7" s="3"/>
      <c r="V7" s="3"/>
      <c r="W7" s="3"/>
      <c r="X7" s="3"/>
      <c r="Y7" s="3"/>
      <c r="Z7" s="3"/>
    </row>
    <row r="8" spans="1:26" ht="27.75" customHeight="1">
      <c r="A8" s="394"/>
      <c r="B8" s="425" t="s">
        <v>1739</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354</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1740</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1741</v>
      </c>
      <c r="D11" s="423" t="s">
        <v>1742</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1743</v>
      </c>
      <c r="C19" s="36" t="s">
        <v>1744</v>
      </c>
      <c r="D19" s="38">
        <v>43808</v>
      </c>
      <c r="E19" s="36"/>
      <c r="F19" s="36" t="s">
        <v>1098</v>
      </c>
      <c r="G19" s="372" t="s">
        <v>1745</v>
      </c>
      <c r="H19" s="336"/>
      <c r="I19" s="373"/>
      <c r="J19" s="61" t="s">
        <v>361</v>
      </c>
      <c r="K19" s="61"/>
      <c r="L19" s="44" t="s">
        <v>354</v>
      </c>
      <c r="M19" s="73">
        <v>450</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1746</v>
      </c>
      <c r="K20" s="64"/>
      <c r="L20" s="64" t="s">
        <v>1747</v>
      </c>
      <c r="M20" s="66" t="s">
        <v>1748</v>
      </c>
      <c r="N20" s="35"/>
      <c r="O20" s="3"/>
      <c r="P20" s="3"/>
      <c r="Q20" s="3"/>
      <c r="R20" s="3"/>
      <c r="S20" s="3"/>
      <c r="T20" s="3"/>
      <c r="U20" s="3"/>
      <c r="V20" s="67"/>
      <c r="W20" s="3"/>
      <c r="X20" s="3"/>
      <c r="Y20" s="3"/>
      <c r="Z20" s="3"/>
    </row>
    <row r="21" spans="1:26" ht="12.75" customHeight="1">
      <c r="A21" s="435"/>
      <c r="B21" s="36" t="s">
        <v>1749</v>
      </c>
      <c r="C21" s="36" t="s">
        <v>1750</v>
      </c>
      <c r="D21" s="68">
        <v>43812</v>
      </c>
      <c r="E21" s="69" t="s">
        <v>365</v>
      </c>
      <c r="F21" s="90" t="s">
        <v>1751</v>
      </c>
      <c r="G21" s="383"/>
      <c r="H21" s="384"/>
      <c r="I21" s="385"/>
      <c r="J21" s="47" t="s">
        <v>1752</v>
      </c>
      <c r="K21" s="64"/>
      <c r="L21" s="64" t="s">
        <v>1747</v>
      </c>
      <c r="M21" s="66" t="s">
        <v>1753</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1754</v>
      </c>
      <c r="C23" s="36" t="s">
        <v>1744</v>
      </c>
      <c r="D23" s="38">
        <v>43808</v>
      </c>
      <c r="E23" s="36"/>
      <c r="F23" s="36" t="s">
        <v>1098</v>
      </c>
      <c r="G23" s="372" t="s">
        <v>1745</v>
      </c>
      <c r="H23" s="336"/>
      <c r="I23" s="373"/>
      <c r="J23" s="61" t="s">
        <v>361</v>
      </c>
      <c r="K23" s="61"/>
      <c r="L23" s="44" t="s">
        <v>354</v>
      </c>
      <c r="M23" s="73">
        <v>450</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1746</v>
      </c>
      <c r="K24" s="64"/>
      <c r="L24" s="64" t="s">
        <v>1747</v>
      </c>
      <c r="M24" s="66" t="s">
        <v>1748</v>
      </c>
      <c r="N24" s="35"/>
      <c r="O24" s="3"/>
      <c r="P24" s="3"/>
      <c r="Q24" s="3"/>
      <c r="R24" s="3"/>
      <c r="S24" s="3"/>
      <c r="T24" s="3"/>
      <c r="U24" s="3"/>
      <c r="V24" s="67"/>
      <c r="W24" s="3"/>
      <c r="X24" s="3"/>
      <c r="Y24" s="3"/>
      <c r="Z24" s="3"/>
    </row>
    <row r="25" spans="1:26" ht="12.75" customHeight="1">
      <c r="A25" s="435"/>
      <c r="B25" s="36" t="s">
        <v>1755</v>
      </c>
      <c r="C25" s="36" t="s">
        <v>1750</v>
      </c>
      <c r="D25" s="68">
        <v>43812</v>
      </c>
      <c r="E25" s="69" t="s">
        <v>365</v>
      </c>
      <c r="F25" s="90" t="s">
        <v>1756</v>
      </c>
      <c r="G25" s="367"/>
      <c r="H25" s="368"/>
      <c r="I25" s="369"/>
      <c r="J25" s="47" t="s">
        <v>1752</v>
      </c>
      <c r="K25" s="64"/>
      <c r="L25" s="64" t="s">
        <v>1747</v>
      </c>
      <c r="M25" s="66" t="s">
        <v>1753</v>
      </c>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t="s">
        <v>1757</v>
      </c>
      <c r="C27" s="36" t="s">
        <v>1744</v>
      </c>
      <c r="D27" s="38">
        <v>43808</v>
      </c>
      <c r="E27" s="36"/>
      <c r="F27" s="36" t="s">
        <v>1098</v>
      </c>
      <c r="G27" s="372" t="s">
        <v>1745</v>
      </c>
      <c r="H27" s="336"/>
      <c r="I27" s="373"/>
      <c r="J27" s="61" t="s">
        <v>361</v>
      </c>
      <c r="K27" s="61"/>
      <c r="L27" s="44" t="s">
        <v>354</v>
      </c>
      <c r="M27" s="73">
        <v>450</v>
      </c>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1746</v>
      </c>
      <c r="K28" s="64"/>
      <c r="L28" s="64" t="s">
        <v>1747</v>
      </c>
      <c r="M28" s="66" t="s">
        <v>1748</v>
      </c>
      <c r="N28" s="35"/>
      <c r="O28" s="3"/>
      <c r="P28" s="3"/>
      <c r="Q28" s="3"/>
      <c r="R28" s="3"/>
      <c r="S28" s="3"/>
      <c r="T28" s="3"/>
      <c r="U28" s="3"/>
      <c r="V28" s="67"/>
      <c r="W28" s="3"/>
      <c r="X28" s="3"/>
      <c r="Y28" s="3"/>
      <c r="Z28" s="3"/>
    </row>
    <row r="29" spans="1:26" ht="12.75" customHeight="1">
      <c r="A29" s="435"/>
      <c r="B29" s="36" t="s">
        <v>1755</v>
      </c>
      <c r="C29" s="36" t="s">
        <v>1750</v>
      </c>
      <c r="D29" s="68">
        <v>43812</v>
      </c>
      <c r="E29" s="69" t="s">
        <v>365</v>
      </c>
      <c r="F29" s="90" t="s">
        <v>1758</v>
      </c>
      <c r="G29" s="367"/>
      <c r="H29" s="368"/>
      <c r="I29" s="369"/>
      <c r="J29" s="47" t="s">
        <v>1752</v>
      </c>
      <c r="K29" s="64"/>
      <c r="L29" s="64" t="s">
        <v>1747</v>
      </c>
      <c r="M29" s="66" t="s">
        <v>1753</v>
      </c>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t="s">
        <v>1759</v>
      </c>
      <c r="C31" s="36" t="s">
        <v>1744</v>
      </c>
      <c r="D31" s="38">
        <v>43808</v>
      </c>
      <c r="E31" s="36"/>
      <c r="F31" s="36" t="s">
        <v>1098</v>
      </c>
      <c r="G31" s="372" t="s">
        <v>1745</v>
      </c>
      <c r="H31" s="336"/>
      <c r="I31" s="373"/>
      <c r="J31" s="61" t="s">
        <v>361</v>
      </c>
      <c r="K31" s="61"/>
      <c r="L31" s="44" t="s">
        <v>354</v>
      </c>
      <c r="M31" s="73">
        <v>450</v>
      </c>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1746</v>
      </c>
      <c r="K32" s="64"/>
      <c r="L32" s="64" t="s">
        <v>1747</v>
      </c>
      <c r="M32" s="66" t="s">
        <v>1748</v>
      </c>
      <c r="N32" s="35"/>
      <c r="O32" s="3"/>
      <c r="P32" s="3"/>
      <c r="Q32" s="3"/>
      <c r="R32" s="3"/>
      <c r="S32" s="3"/>
      <c r="T32" s="3"/>
      <c r="U32" s="3"/>
      <c r="V32" s="67"/>
      <c r="W32" s="3"/>
      <c r="X32" s="3"/>
      <c r="Y32" s="3"/>
      <c r="Z32" s="3"/>
    </row>
    <row r="33" spans="1:26" ht="12.75" customHeight="1">
      <c r="A33" s="435"/>
      <c r="B33" s="36" t="s">
        <v>1760</v>
      </c>
      <c r="C33" s="36" t="s">
        <v>1750</v>
      </c>
      <c r="D33" s="68">
        <v>43812</v>
      </c>
      <c r="E33" s="69" t="s">
        <v>365</v>
      </c>
      <c r="F33" s="90" t="s">
        <v>1756</v>
      </c>
      <c r="G33" s="367"/>
      <c r="H33" s="368"/>
      <c r="I33" s="369"/>
      <c r="J33" s="47" t="s">
        <v>1752</v>
      </c>
      <c r="K33" s="64"/>
      <c r="L33" s="64" t="s">
        <v>1747</v>
      </c>
      <c r="M33" s="66" t="s">
        <v>1753</v>
      </c>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t="s">
        <v>1761</v>
      </c>
      <c r="C35" s="36" t="s">
        <v>1762</v>
      </c>
      <c r="D35" s="38">
        <v>43842</v>
      </c>
      <c r="E35" s="36"/>
      <c r="F35" s="36" t="s">
        <v>1763</v>
      </c>
      <c r="G35" s="372" t="s">
        <v>1764</v>
      </c>
      <c r="H35" s="336"/>
      <c r="I35" s="373"/>
      <c r="J35" s="61" t="s">
        <v>1765</v>
      </c>
      <c r="K35" s="61"/>
      <c r="L35" s="61" t="s">
        <v>501</v>
      </c>
      <c r="M35" s="73">
        <v>540</v>
      </c>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361</v>
      </c>
      <c r="K36" s="64"/>
      <c r="L36" s="64" t="s">
        <v>501</v>
      </c>
      <c r="M36" s="66">
        <v>600</v>
      </c>
      <c r="N36" s="35"/>
      <c r="O36" s="3"/>
      <c r="P36" s="3"/>
      <c r="Q36" s="3"/>
      <c r="R36" s="3"/>
      <c r="S36" s="3"/>
      <c r="T36" s="3"/>
      <c r="U36" s="3"/>
      <c r="V36" s="67"/>
      <c r="W36" s="3"/>
      <c r="X36" s="3"/>
      <c r="Y36" s="3"/>
      <c r="Z36" s="3"/>
    </row>
    <row r="37" spans="1:26" ht="12.75" customHeight="1">
      <c r="A37" s="435"/>
      <c r="B37" s="36" t="s">
        <v>1766</v>
      </c>
      <c r="C37" s="36" t="s">
        <v>1764</v>
      </c>
      <c r="D37" s="38">
        <v>43846</v>
      </c>
      <c r="E37" s="69" t="s">
        <v>365</v>
      </c>
      <c r="F37" s="70" t="s">
        <v>1767</v>
      </c>
      <c r="G37" s="367"/>
      <c r="H37" s="368"/>
      <c r="I37" s="369"/>
      <c r="J37" s="47" t="s">
        <v>367</v>
      </c>
      <c r="K37" s="64"/>
      <c r="L37" s="64" t="s">
        <v>501</v>
      </c>
      <c r="M37" s="66">
        <v>770</v>
      </c>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t="s">
        <v>1768</v>
      </c>
      <c r="C39" s="36" t="s">
        <v>1762</v>
      </c>
      <c r="D39" s="38">
        <v>43842</v>
      </c>
      <c r="E39" s="36"/>
      <c r="F39" s="36" t="s">
        <v>1763</v>
      </c>
      <c r="G39" s="372" t="s">
        <v>1764</v>
      </c>
      <c r="H39" s="336"/>
      <c r="I39" s="373"/>
      <c r="J39" s="61" t="s">
        <v>1765</v>
      </c>
      <c r="K39" s="61"/>
      <c r="L39" s="61" t="s">
        <v>501</v>
      </c>
      <c r="M39" s="73">
        <v>540</v>
      </c>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361</v>
      </c>
      <c r="K40" s="64"/>
      <c r="L40" s="64" t="s">
        <v>501</v>
      </c>
      <c r="M40" s="66">
        <v>600</v>
      </c>
      <c r="N40" s="35"/>
      <c r="O40" s="3"/>
      <c r="P40" s="3"/>
      <c r="Q40" s="3"/>
      <c r="R40" s="3"/>
      <c r="S40" s="3"/>
      <c r="T40" s="3"/>
      <c r="U40" s="3"/>
      <c r="V40" s="67"/>
      <c r="W40" s="3"/>
      <c r="X40" s="3"/>
      <c r="Y40" s="3"/>
      <c r="Z40" s="3"/>
    </row>
    <row r="41" spans="1:26" ht="12.75" customHeight="1">
      <c r="A41" s="435"/>
      <c r="B41" s="36" t="s">
        <v>1769</v>
      </c>
      <c r="C41" s="36" t="s">
        <v>1762</v>
      </c>
      <c r="D41" s="38">
        <v>43846</v>
      </c>
      <c r="E41" s="69" t="s">
        <v>365</v>
      </c>
      <c r="F41" s="70" t="s">
        <v>1767</v>
      </c>
      <c r="G41" s="367"/>
      <c r="H41" s="368"/>
      <c r="I41" s="369"/>
      <c r="J41" s="47" t="s">
        <v>367</v>
      </c>
      <c r="K41" s="64"/>
      <c r="L41" s="64" t="s">
        <v>501</v>
      </c>
      <c r="M41" s="66">
        <v>770</v>
      </c>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t="s">
        <v>1770</v>
      </c>
      <c r="C43" s="36" t="s">
        <v>1771</v>
      </c>
      <c r="D43" s="38">
        <v>43856</v>
      </c>
      <c r="E43" s="36"/>
      <c r="F43" s="36" t="s">
        <v>1189</v>
      </c>
      <c r="G43" s="372" t="s">
        <v>1764</v>
      </c>
      <c r="H43" s="336"/>
      <c r="I43" s="373"/>
      <c r="J43" s="61" t="s">
        <v>1765</v>
      </c>
      <c r="K43" s="61"/>
      <c r="L43" s="61" t="s">
        <v>501</v>
      </c>
      <c r="M43" s="73">
        <v>405</v>
      </c>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361</v>
      </c>
      <c r="K44" s="64"/>
      <c r="L44" s="64" t="s">
        <v>501</v>
      </c>
      <c r="M44" s="66">
        <v>600</v>
      </c>
      <c r="N44" s="35"/>
      <c r="O44" s="3"/>
      <c r="P44" s="3"/>
      <c r="Q44" s="3"/>
      <c r="R44" s="3"/>
      <c r="S44" s="3"/>
      <c r="T44" s="3"/>
      <c r="U44" s="3"/>
      <c r="V44" s="67"/>
      <c r="W44" s="3"/>
      <c r="X44" s="3"/>
      <c r="Y44" s="3"/>
      <c r="Z44" s="3"/>
    </row>
    <row r="45" spans="1:26" ht="12.75" customHeight="1">
      <c r="A45" s="435"/>
      <c r="B45" s="36" t="s">
        <v>1766</v>
      </c>
      <c r="C45" s="36" t="s">
        <v>1772</v>
      </c>
      <c r="D45" s="68">
        <v>43859</v>
      </c>
      <c r="E45" s="69" t="s">
        <v>365</v>
      </c>
      <c r="F45" s="70" t="s">
        <v>1773</v>
      </c>
      <c r="G45" s="367"/>
      <c r="H45" s="368"/>
      <c r="I45" s="369"/>
      <c r="J45" s="47" t="s">
        <v>367</v>
      </c>
      <c r="K45" s="64"/>
      <c r="L45" s="64" t="s">
        <v>501</v>
      </c>
      <c r="M45" s="66">
        <v>540</v>
      </c>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t="s">
        <v>1774</v>
      </c>
      <c r="C47" s="36" t="s">
        <v>1771</v>
      </c>
      <c r="D47" s="38">
        <v>43856</v>
      </c>
      <c r="E47" s="36"/>
      <c r="F47" s="36" t="s">
        <v>1189</v>
      </c>
      <c r="G47" s="372" t="s">
        <v>1764</v>
      </c>
      <c r="H47" s="336"/>
      <c r="I47" s="373"/>
      <c r="J47" s="61" t="s">
        <v>1765</v>
      </c>
      <c r="K47" s="61"/>
      <c r="L47" s="61" t="s">
        <v>501</v>
      </c>
      <c r="M47" s="73">
        <v>405</v>
      </c>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361</v>
      </c>
      <c r="K48" s="64"/>
      <c r="L48" s="64" t="s">
        <v>501</v>
      </c>
      <c r="M48" s="66">
        <v>600</v>
      </c>
      <c r="N48" s="35"/>
      <c r="O48" s="3"/>
      <c r="P48" s="3"/>
      <c r="Q48" s="3"/>
      <c r="R48" s="3"/>
      <c r="S48" s="3"/>
      <c r="T48" s="3"/>
      <c r="U48" s="3"/>
      <c r="V48" s="67"/>
      <c r="W48" s="3"/>
      <c r="X48" s="3"/>
      <c r="Y48" s="3"/>
      <c r="Z48" s="3"/>
    </row>
    <row r="49" spans="1:26" ht="12.75" customHeight="1">
      <c r="A49" s="435"/>
      <c r="B49" s="36" t="s">
        <v>1766</v>
      </c>
      <c r="C49" s="36" t="s">
        <v>1771</v>
      </c>
      <c r="D49" s="68">
        <v>43859</v>
      </c>
      <c r="E49" s="69" t="s">
        <v>365</v>
      </c>
      <c r="F49" s="70" t="s">
        <v>1775</v>
      </c>
      <c r="G49" s="367"/>
      <c r="H49" s="368"/>
      <c r="I49" s="369"/>
      <c r="J49" s="47" t="s">
        <v>367</v>
      </c>
      <c r="K49" s="64"/>
      <c r="L49" s="64" t="s">
        <v>501</v>
      </c>
      <c r="M49" s="66">
        <v>540</v>
      </c>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t="s">
        <v>1776</v>
      </c>
      <c r="C51" s="36" t="s">
        <v>1777</v>
      </c>
      <c r="D51" s="38">
        <v>43885</v>
      </c>
      <c r="E51" s="36"/>
      <c r="F51" s="36" t="s">
        <v>1778</v>
      </c>
      <c r="G51" s="372" t="s">
        <v>1779</v>
      </c>
      <c r="H51" s="336"/>
      <c r="I51" s="373"/>
      <c r="J51" s="61" t="s">
        <v>367</v>
      </c>
      <c r="K51" s="61"/>
      <c r="L51" s="61" t="s">
        <v>501</v>
      </c>
      <c r="M51" s="73">
        <v>311</v>
      </c>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c r="K52" s="64"/>
      <c r="L52" s="64"/>
      <c r="M52" s="71"/>
      <c r="N52" s="35"/>
      <c r="O52" s="3"/>
      <c r="P52" s="3"/>
      <c r="Q52" s="3"/>
      <c r="R52" s="3"/>
      <c r="S52" s="3"/>
      <c r="T52" s="3"/>
      <c r="U52" s="3"/>
      <c r="V52" s="67"/>
      <c r="W52" s="3"/>
      <c r="X52" s="3"/>
      <c r="Y52" s="3"/>
      <c r="Z52" s="3"/>
    </row>
    <row r="53" spans="1:26" ht="12.75" customHeight="1">
      <c r="A53" s="435"/>
      <c r="B53" s="36" t="s">
        <v>1766</v>
      </c>
      <c r="C53" s="36" t="s">
        <v>1780</v>
      </c>
      <c r="D53" s="68">
        <v>43888</v>
      </c>
      <c r="E53" s="69" t="s">
        <v>365</v>
      </c>
      <c r="F53" s="90" t="s">
        <v>1781</v>
      </c>
      <c r="G53" s="367"/>
      <c r="H53" s="368"/>
      <c r="I53" s="369"/>
      <c r="J53" s="47"/>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t="s">
        <v>1782</v>
      </c>
      <c r="C55" s="36" t="s">
        <v>1783</v>
      </c>
      <c r="D55" s="38">
        <v>43743</v>
      </c>
      <c r="E55" s="36"/>
      <c r="F55" s="36" t="s">
        <v>1784</v>
      </c>
      <c r="G55" s="372" t="s">
        <v>1785</v>
      </c>
      <c r="H55" s="336"/>
      <c r="I55" s="373"/>
      <c r="J55" s="61" t="s">
        <v>1786</v>
      </c>
      <c r="K55" s="61"/>
      <c r="L55" s="61" t="s">
        <v>501</v>
      </c>
      <c r="M55" s="73">
        <v>350</v>
      </c>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351</v>
      </c>
      <c r="K56" s="64"/>
      <c r="L56" s="64" t="s">
        <v>501</v>
      </c>
      <c r="M56" s="66">
        <v>212.36</v>
      </c>
      <c r="N56" s="35"/>
      <c r="O56" s="3"/>
      <c r="P56" s="3"/>
      <c r="Q56" s="3"/>
      <c r="R56" s="3"/>
      <c r="S56" s="3"/>
      <c r="T56" s="3"/>
      <c r="U56" s="3"/>
      <c r="V56" s="67"/>
      <c r="W56" s="3"/>
      <c r="X56" s="3"/>
      <c r="Y56" s="3"/>
      <c r="Z56" s="3"/>
    </row>
    <row r="57" spans="1:26" ht="12.75" customHeight="1">
      <c r="A57" s="435"/>
      <c r="B57" s="36" t="s">
        <v>1787</v>
      </c>
      <c r="C57" s="36" t="s">
        <v>1785</v>
      </c>
      <c r="D57" s="68">
        <v>43748</v>
      </c>
      <c r="E57" s="69" t="s">
        <v>365</v>
      </c>
      <c r="F57" s="70" t="s">
        <v>1788</v>
      </c>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t="s">
        <v>1789</v>
      </c>
      <c r="C59" s="36" t="s">
        <v>1783</v>
      </c>
      <c r="D59" s="38">
        <v>43743</v>
      </c>
      <c r="E59" s="36"/>
      <c r="F59" s="36" t="s">
        <v>1784</v>
      </c>
      <c r="G59" s="372" t="s">
        <v>1785</v>
      </c>
      <c r="H59" s="336"/>
      <c r="I59" s="373"/>
      <c r="J59" s="61" t="s">
        <v>1786</v>
      </c>
      <c r="K59" s="61"/>
      <c r="L59" s="61" t="s">
        <v>501</v>
      </c>
      <c r="M59" s="73">
        <v>125</v>
      </c>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t="s">
        <v>1790</v>
      </c>
      <c r="C61" s="36" t="s">
        <v>1785</v>
      </c>
      <c r="D61" s="68">
        <v>43748</v>
      </c>
      <c r="E61" s="69" t="s">
        <v>365</v>
      </c>
      <c r="F61" s="70" t="s">
        <v>1788</v>
      </c>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c r="C63" s="36"/>
      <c r="D63" s="38"/>
      <c r="E63" s="36"/>
      <c r="F63" s="36"/>
      <c r="G63" s="372"/>
      <c r="H63" s="336"/>
      <c r="I63" s="373"/>
      <c r="J63" s="61" t="s">
        <v>368</v>
      </c>
      <c r="K63" s="61"/>
      <c r="L63" s="61"/>
      <c r="M63" s="72"/>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c r="C65" s="36"/>
      <c r="D65" s="51"/>
      <c r="E65" s="69" t="s">
        <v>365</v>
      </c>
      <c r="F65" s="70"/>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c r="C67" s="36"/>
      <c r="D67" s="38"/>
      <c r="E67" s="36"/>
      <c r="F67" s="36"/>
      <c r="G67" s="372"/>
      <c r="H67" s="336"/>
      <c r="I67" s="373"/>
      <c r="J67" s="61" t="s">
        <v>368</v>
      </c>
      <c r="K67" s="61"/>
      <c r="L67" s="61"/>
      <c r="M67" s="72"/>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c r="C69" s="36"/>
      <c r="D69" s="51"/>
      <c r="E69" s="69" t="s">
        <v>365</v>
      </c>
      <c r="F69" s="70"/>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c r="C71" s="36"/>
      <c r="D71" s="38"/>
      <c r="E71" s="36"/>
      <c r="F71" s="36"/>
      <c r="G71" s="372"/>
      <c r="H71" s="336"/>
      <c r="I71" s="373"/>
      <c r="J71" s="61" t="s">
        <v>368</v>
      </c>
      <c r="K71" s="61"/>
      <c r="L71" s="61"/>
      <c r="M71" s="72"/>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c r="C73" s="36"/>
      <c r="D73" s="51"/>
      <c r="E73" s="69" t="s">
        <v>365</v>
      </c>
      <c r="F73" s="70"/>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368</v>
      </c>
      <c r="K75" s="61"/>
      <c r="L75" s="61"/>
      <c r="M75" s="72"/>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c r="C77" s="36"/>
      <c r="D77" s="51"/>
      <c r="E77" s="69" t="s">
        <v>365</v>
      </c>
      <c r="F77" s="70"/>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368</v>
      </c>
      <c r="K79" s="61"/>
      <c r="L79" s="61"/>
      <c r="M79" s="72"/>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c r="C81" s="36"/>
      <c r="D81" s="51"/>
      <c r="E81" s="69" t="s">
        <v>365</v>
      </c>
      <c r="F81" s="70"/>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368</v>
      </c>
      <c r="K83" s="61"/>
      <c r="L83" s="61"/>
      <c r="M83" s="72"/>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c r="C85" s="36"/>
      <c r="D85" s="51"/>
      <c r="E85" s="69" t="s">
        <v>365</v>
      </c>
      <c r="F85" s="70"/>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368</v>
      </c>
      <c r="K87" s="61"/>
      <c r="L87" s="61"/>
      <c r="M87" s="72"/>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c r="C89" s="36"/>
      <c r="D89" s="51"/>
      <c r="E89" s="69" t="s">
        <v>365</v>
      </c>
      <c r="F89" s="70"/>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368</v>
      </c>
      <c r="K91" s="61"/>
      <c r="L91" s="61"/>
      <c r="M91" s="7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c r="C93" s="36"/>
      <c r="D93" s="51"/>
      <c r="E93" s="69" t="s">
        <v>365</v>
      </c>
      <c r="F93" s="70"/>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368</v>
      </c>
      <c r="K95" s="61"/>
      <c r="L95" s="61"/>
      <c r="M95" s="72"/>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c r="C97" s="36"/>
      <c r="D97" s="51"/>
      <c r="E97" s="69" t="s">
        <v>365</v>
      </c>
      <c r="F97" s="70"/>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90" zoomScaleNormal="90" workbookViewId="0">
      <selection activeCell="L7" sqref="L7"/>
    </sheetView>
  </sheetViews>
  <sheetFormatPr defaultColWidth="9.140625" defaultRowHeight="12.75"/>
  <cols>
    <col min="1" max="1" width="3.85546875" style="110" customWidth="1"/>
    <col min="2" max="2" width="16.140625" style="110" customWidth="1"/>
    <col min="3" max="3" width="17.7109375" style="110" customWidth="1"/>
    <col min="4" max="4" width="14.42578125" style="110" customWidth="1"/>
    <col min="5" max="5" width="18.7109375" style="110" hidden="1" customWidth="1"/>
    <col min="6" max="6" width="14.85546875" style="110" customWidth="1"/>
    <col min="7" max="7" width="3" style="110" customWidth="1"/>
    <col min="8" max="8" width="11.28515625" style="110" customWidth="1"/>
    <col min="9" max="9" width="3" style="110" customWidth="1"/>
    <col min="10" max="10" width="12.28515625" style="110" customWidth="1"/>
    <col min="11" max="11" width="9.140625" style="110" customWidth="1"/>
    <col min="12" max="12" width="8.85546875" style="110" customWidth="1"/>
    <col min="13" max="13" width="8" style="110" customWidth="1"/>
    <col min="14" max="14" width="0.140625" style="110" customWidth="1"/>
    <col min="15" max="15" width="9.140625" style="110"/>
    <col min="16" max="16" width="20.28515625" style="110" bestFit="1" customWidth="1"/>
    <col min="17" max="20" width="9.140625" style="110"/>
    <col min="21" max="21" width="9.42578125" style="110" customWidth="1"/>
    <col min="22" max="22" width="13.7109375" style="111" customWidth="1"/>
    <col min="23" max="16384" width="9.140625" style="110"/>
  </cols>
  <sheetData>
    <row r="1" spans="1:19" s="110" customFormat="1" hidden="1"/>
    <row r="2" spans="1:19" s="110" customFormat="1">
      <c r="J2" s="305" t="s">
        <v>1874</v>
      </c>
      <c r="K2" s="306"/>
      <c r="L2" s="306"/>
      <c r="M2" s="306"/>
      <c r="P2" s="302"/>
      <c r="Q2" s="302"/>
      <c r="R2" s="302"/>
      <c r="S2" s="302"/>
    </row>
    <row r="3" spans="1:19" s="110" customFormat="1">
      <c r="J3" s="306"/>
      <c r="K3" s="306"/>
      <c r="L3" s="306"/>
      <c r="M3" s="306"/>
      <c r="P3" s="303"/>
      <c r="Q3" s="303"/>
      <c r="R3" s="303"/>
      <c r="S3" s="303"/>
    </row>
    <row r="4" spans="1:19" s="110" customFormat="1" ht="13.5" thickBot="1">
      <c r="A4" s="117"/>
      <c r="B4" s="117"/>
      <c r="C4" s="117"/>
      <c r="D4" s="117"/>
      <c r="E4" s="117"/>
      <c r="F4" s="117"/>
      <c r="G4" s="117"/>
      <c r="H4" s="117"/>
      <c r="I4" s="117"/>
      <c r="J4" s="307"/>
      <c r="K4" s="307"/>
      <c r="L4" s="307"/>
      <c r="M4" s="307"/>
      <c r="P4" s="304"/>
      <c r="Q4" s="304"/>
      <c r="R4" s="304"/>
      <c r="S4" s="304"/>
    </row>
    <row r="5" spans="1:19" s="110" customFormat="1" ht="30" customHeight="1" thickTop="1" thickBot="1">
      <c r="A5" s="308" t="str">
        <f>CONCATENATE("1353 Travel Report for ",B9,", ",B10," for the reporting period ",IF(G9=0,IF(I9=0,CONCATENATE("[MARK REPORTING PERIOD]"),CONCATENATE(Q423)), CONCATENATE(Q422)))</f>
        <v>1353 Travel Report for Department of the Navy, U.S. Marine Corps Forces Europe and Africa for the reporting period OCTOBER 1, 2019- MARCH 31, 2020</v>
      </c>
      <c r="B5" s="309"/>
      <c r="C5" s="309"/>
      <c r="D5" s="309"/>
      <c r="E5" s="309"/>
      <c r="F5" s="309"/>
      <c r="G5" s="309"/>
      <c r="H5" s="309"/>
      <c r="I5" s="309"/>
      <c r="J5" s="309"/>
      <c r="K5" s="309"/>
      <c r="L5" s="309"/>
      <c r="M5" s="309"/>
      <c r="N5" s="197"/>
      <c r="O5" s="117"/>
      <c r="Q5" s="196"/>
    </row>
    <row r="6" spans="1:19" s="110" customFormat="1" ht="13.5" customHeight="1" thickTop="1">
      <c r="A6" s="251" t="s">
        <v>280</v>
      </c>
      <c r="B6" s="257" t="s">
        <v>283</v>
      </c>
      <c r="C6" s="258"/>
      <c r="D6" s="258"/>
      <c r="E6" s="258"/>
      <c r="F6" s="258"/>
      <c r="G6" s="258"/>
      <c r="H6" s="258"/>
      <c r="I6" s="258"/>
      <c r="J6" s="259"/>
      <c r="K6" s="195" t="s">
        <v>285</v>
      </c>
      <c r="L6" s="195" t="s">
        <v>287</v>
      </c>
      <c r="M6" s="195" t="s">
        <v>288</v>
      </c>
      <c r="N6" s="194"/>
      <c r="O6" s="117"/>
    </row>
    <row r="7" spans="1:19" s="110" customFormat="1" ht="20.25" customHeight="1" thickBot="1">
      <c r="A7" s="251"/>
      <c r="B7" s="260"/>
      <c r="C7" s="261"/>
      <c r="D7" s="261"/>
      <c r="E7" s="261"/>
      <c r="F7" s="261"/>
      <c r="G7" s="261"/>
      <c r="H7" s="261"/>
      <c r="I7" s="261"/>
      <c r="J7" s="262"/>
      <c r="K7" s="193">
        <v>17</v>
      </c>
      <c r="L7" s="192">
        <v>23</v>
      </c>
      <c r="M7" s="191">
        <v>2020</v>
      </c>
      <c r="N7" s="190"/>
      <c r="O7" s="117"/>
    </row>
    <row r="8" spans="1:19" s="110" customFormat="1" ht="27.75" customHeight="1" thickTop="1" thickBot="1">
      <c r="A8" s="251"/>
      <c r="B8" s="253" t="s">
        <v>1873</v>
      </c>
      <c r="C8" s="254"/>
      <c r="D8" s="254"/>
      <c r="E8" s="254"/>
      <c r="F8" s="254"/>
      <c r="G8" s="255"/>
      <c r="H8" s="255"/>
      <c r="I8" s="255"/>
      <c r="J8" s="255"/>
      <c r="K8" s="255"/>
      <c r="L8" s="254"/>
      <c r="M8" s="254"/>
      <c r="N8" s="256"/>
      <c r="O8" s="117"/>
    </row>
    <row r="9" spans="1:19" s="110" customFormat="1" ht="18" customHeight="1" thickTop="1">
      <c r="A9" s="251"/>
      <c r="B9" s="315" t="s">
        <v>294</v>
      </c>
      <c r="C9" s="316"/>
      <c r="D9" s="316"/>
      <c r="E9" s="316"/>
      <c r="F9" s="316"/>
      <c r="G9" s="285" t="s">
        <v>295</v>
      </c>
      <c r="H9" s="291" t="str">
        <f>"REPORTING PERIOD: "&amp;Q422</f>
        <v>REPORTING PERIOD: OCTOBER 1, 2019- MARCH 31, 2020</v>
      </c>
      <c r="I9" s="288"/>
      <c r="J9" s="310" t="str">
        <f>"REPORTING PERIOD: "&amp;Q423</f>
        <v>REPORTING PERIOD: APRIL 1 - SEPTEMBER 30, 2020</v>
      </c>
      <c r="K9" s="282"/>
      <c r="L9" s="278" t="s">
        <v>301</v>
      </c>
      <c r="M9" s="279"/>
      <c r="N9" s="189"/>
      <c r="O9" s="185"/>
      <c r="P9" s="117"/>
    </row>
    <row r="10" spans="1:19" s="110" customFormat="1" ht="15.75" customHeight="1">
      <c r="A10" s="251"/>
      <c r="B10" s="317" t="s">
        <v>1872</v>
      </c>
      <c r="C10" s="316"/>
      <c r="D10" s="316"/>
      <c r="E10" s="316"/>
      <c r="F10" s="318"/>
      <c r="G10" s="286"/>
      <c r="H10" s="292"/>
      <c r="I10" s="289"/>
      <c r="J10" s="311"/>
      <c r="K10" s="283"/>
      <c r="L10" s="278"/>
      <c r="M10" s="279"/>
      <c r="N10" s="189"/>
      <c r="O10" s="185"/>
      <c r="P10" s="117"/>
    </row>
    <row r="11" spans="1:19" s="110" customFormat="1" ht="13.5" thickBot="1">
      <c r="A11" s="251"/>
      <c r="B11" s="188" t="s">
        <v>306</v>
      </c>
      <c r="C11" s="187" t="s">
        <v>1871</v>
      </c>
      <c r="D11" s="313" t="s">
        <v>1870</v>
      </c>
      <c r="E11" s="313"/>
      <c r="F11" s="314"/>
      <c r="G11" s="287"/>
      <c r="H11" s="293"/>
      <c r="I11" s="290"/>
      <c r="J11" s="312"/>
      <c r="K11" s="284"/>
      <c r="L11" s="280"/>
      <c r="M11" s="281"/>
      <c r="N11" s="186"/>
      <c r="O11" s="185"/>
      <c r="P11" s="117"/>
    </row>
    <row r="12" spans="1:19" s="110" customFormat="1" ht="13.5" thickTop="1">
      <c r="A12" s="251"/>
      <c r="B12" s="249" t="s">
        <v>313</v>
      </c>
      <c r="C12" s="267" t="s">
        <v>315</v>
      </c>
      <c r="D12" s="269" t="s">
        <v>316</v>
      </c>
      <c r="E12" s="319" t="s">
        <v>317</v>
      </c>
      <c r="F12" s="320"/>
      <c r="G12" s="271" t="s">
        <v>319</v>
      </c>
      <c r="H12" s="272"/>
      <c r="I12" s="273"/>
      <c r="J12" s="267" t="s">
        <v>320</v>
      </c>
      <c r="K12" s="263" t="s">
        <v>322</v>
      </c>
      <c r="L12" s="265" t="s">
        <v>324</v>
      </c>
      <c r="M12" s="269" t="s">
        <v>326</v>
      </c>
      <c r="N12" s="171"/>
      <c r="O12" s="117"/>
    </row>
    <row r="13" spans="1:19" s="110" customFormat="1" ht="34.5" customHeight="1" thickBot="1">
      <c r="A13" s="252"/>
      <c r="B13" s="250"/>
      <c r="C13" s="268"/>
      <c r="D13" s="270"/>
      <c r="E13" s="321"/>
      <c r="F13" s="322"/>
      <c r="G13" s="274"/>
      <c r="H13" s="275"/>
      <c r="I13" s="276"/>
      <c r="J13" s="277"/>
      <c r="K13" s="264"/>
      <c r="L13" s="266"/>
      <c r="M13" s="277"/>
      <c r="N13" s="184"/>
      <c r="O13" s="117"/>
    </row>
    <row r="14" spans="1:19" s="110" customFormat="1" ht="24" thickTop="1" thickBot="1">
      <c r="A14" s="332" t="s">
        <v>330</v>
      </c>
      <c r="B14" s="183" t="s">
        <v>331</v>
      </c>
      <c r="C14" s="183" t="s">
        <v>333</v>
      </c>
      <c r="D14" s="183" t="s">
        <v>334</v>
      </c>
      <c r="E14" s="294" t="s">
        <v>335</v>
      </c>
      <c r="F14" s="294"/>
      <c r="G14" s="238" t="s">
        <v>319</v>
      </c>
      <c r="H14" s="239"/>
      <c r="I14" s="141"/>
      <c r="J14" s="182"/>
      <c r="K14" s="182"/>
      <c r="L14" s="182"/>
      <c r="M14" s="182"/>
      <c r="N14" s="122"/>
    </row>
    <row r="15" spans="1:19" s="110" customFormat="1" ht="23.25" thickBot="1">
      <c r="A15" s="333"/>
      <c r="B15" s="181" t="s">
        <v>340</v>
      </c>
      <c r="C15" s="181" t="s">
        <v>341</v>
      </c>
      <c r="D15" s="169">
        <v>40766</v>
      </c>
      <c r="E15" s="180"/>
      <c r="F15" s="167" t="s">
        <v>348</v>
      </c>
      <c r="G15" s="323" t="s">
        <v>349</v>
      </c>
      <c r="H15" s="324"/>
      <c r="I15" s="325"/>
      <c r="J15" s="179" t="s">
        <v>351</v>
      </c>
      <c r="K15" s="178"/>
      <c r="L15" s="174" t="s">
        <v>354</v>
      </c>
      <c r="M15" s="177">
        <v>280</v>
      </c>
      <c r="N15" s="122"/>
      <c r="O15" s="117"/>
    </row>
    <row r="16" spans="1:19" s="110" customFormat="1" ht="23.25" thickBot="1">
      <c r="A16" s="333"/>
      <c r="B16" s="176" t="s">
        <v>355</v>
      </c>
      <c r="C16" s="176" t="s">
        <v>356</v>
      </c>
      <c r="D16" s="176" t="s">
        <v>358</v>
      </c>
      <c r="E16" s="295" t="s">
        <v>359</v>
      </c>
      <c r="F16" s="295"/>
      <c r="G16" s="326"/>
      <c r="H16" s="327"/>
      <c r="I16" s="328"/>
      <c r="J16" s="175" t="s">
        <v>361</v>
      </c>
      <c r="K16" s="174" t="s">
        <v>354</v>
      </c>
      <c r="L16" s="173"/>
      <c r="M16" s="172">
        <v>825</v>
      </c>
      <c r="N16" s="171"/>
    </row>
    <row r="17" spans="1:22" ht="23.25" thickBot="1">
      <c r="A17" s="334"/>
      <c r="B17" s="170" t="s">
        <v>363</v>
      </c>
      <c r="C17" s="170" t="s">
        <v>364</v>
      </c>
      <c r="D17" s="169">
        <v>40767</v>
      </c>
      <c r="E17" s="168" t="s">
        <v>365</v>
      </c>
      <c r="F17" s="167" t="s">
        <v>366</v>
      </c>
      <c r="G17" s="240"/>
      <c r="H17" s="241"/>
      <c r="I17" s="242"/>
      <c r="J17" s="166" t="s">
        <v>367</v>
      </c>
      <c r="K17" s="165"/>
      <c r="L17" s="165" t="s">
        <v>354</v>
      </c>
      <c r="M17" s="164">
        <v>120</v>
      </c>
      <c r="N17" s="122"/>
      <c r="V17" s="110"/>
    </row>
    <row r="18" spans="1:22" ht="23.25" customHeight="1" thickTop="1">
      <c r="A18" s="296">
        <f>1</f>
        <v>1</v>
      </c>
      <c r="B18" s="142" t="s">
        <v>331</v>
      </c>
      <c r="C18" s="142" t="s">
        <v>333</v>
      </c>
      <c r="D18" s="142" t="s">
        <v>334</v>
      </c>
      <c r="E18" s="238" t="s">
        <v>335</v>
      </c>
      <c r="F18" s="238"/>
      <c r="G18" s="235" t="s">
        <v>319</v>
      </c>
      <c r="H18" s="236"/>
      <c r="I18" s="237"/>
      <c r="J18" s="140" t="s">
        <v>368</v>
      </c>
      <c r="K18" s="139"/>
      <c r="L18" s="139"/>
      <c r="M18" s="138"/>
      <c r="N18" s="122"/>
      <c r="V18" s="163"/>
    </row>
    <row r="19" spans="1:22" ht="22.5">
      <c r="A19" s="297"/>
      <c r="B19" s="136" t="s">
        <v>1869</v>
      </c>
      <c r="C19" s="136" t="s">
        <v>1798</v>
      </c>
      <c r="D19" s="137">
        <v>43855</v>
      </c>
      <c r="E19" s="136"/>
      <c r="F19" s="136" t="s">
        <v>1797</v>
      </c>
      <c r="G19" s="246" t="s">
        <v>1796</v>
      </c>
      <c r="H19" s="247"/>
      <c r="I19" s="248"/>
      <c r="J19" s="135" t="s">
        <v>1792</v>
      </c>
      <c r="K19" s="135"/>
      <c r="L19" s="135" t="s">
        <v>354</v>
      </c>
      <c r="M19" s="151">
        <v>12.5</v>
      </c>
      <c r="N19" s="122"/>
      <c r="V19" s="162"/>
    </row>
    <row r="20" spans="1:22" ht="22.5">
      <c r="A20" s="297"/>
      <c r="B20" s="132" t="s">
        <v>355</v>
      </c>
      <c r="C20" s="132" t="s">
        <v>356</v>
      </c>
      <c r="D20" s="132" t="s">
        <v>358</v>
      </c>
      <c r="E20" s="299" t="s">
        <v>359</v>
      </c>
      <c r="F20" s="299"/>
      <c r="G20" s="243"/>
      <c r="H20" s="244"/>
      <c r="I20" s="245"/>
      <c r="J20" s="131" t="s">
        <v>1791</v>
      </c>
      <c r="K20" s="130"/>
      <c r="L20" s="130" t="s">
        <v>354</v>
      </c>
      <c r="M20" s="151">
        <v>12.5</v>
      </c>
      <c r="N20" s="122"/>
      <c r="V20" s="133"/>
    </row>
    <row r="21" spans="1:22" ht="13.5" thickBot="1">
      <c r="A21" s="298"/>
      <c r="B21" s="145" t="s">
        <v>1868</v>
      </c>
      <c r="C21" s="145" t="s">
        <v>1794</v>
      </c>
      <c r="D21" s="147">
        <v>43855</v>
      </c>
      <c r="E21" s="144" t="s">
        <v>365</v>
      </c>
      <c r="F21" s="156">
        <v>43855</v>
      </c>
      <c r="G21" s="329"/>
      <c r="H21" s="330"/>
      <c r="I21" s="331"/>
      <c r="J21" s="131" t="s">
        <v>385</v>
      </c>
      <c r="K21" s="130"/>
      <c r="L21" s="130"/>
      <c r="M21" s="129"/>
      <c r="N21" s="122"/>
      <c r="V21" s="133"/>
    </row>
    <row r="22" spans="1:22" ht="24" thickTop="1" thickBot="1">
      <c r="A22" s="296">
        <f>A18+1</f>
        <v>2</v>
      </c>
      <c r="B22" s="142" t="s">
        <v>331</v>
      </c>
      <c r="C22" s="142" t="s">
        <v>333</v>
      </c>
      <c r="D22" s="142" t="s">
        <v>334</v>
      </c>
      <c r="E22" s="238" t="s">
        <v>335</v>
      </c>
      <c r="F22" s="238"/>
      <c r="G22" s="238" t="s">
        <v>319</v>
      </c>
      <c r="H22" s="239"/>
      <c r="I22" s="141"/>
      <c r="J22" s="140" t="s">
        <v>368</v>
      </c>
      <c r="K22" s="139"/>
      <c r="L22" s="139"/>
      <c r="M22" s="138"/>
      <c r="N22" s="122"/>
      <c r="V22" s="133"/>
    </row>
    <row r="23" spans="1:22" ht="23.25" thickBot="1">
      <c r="A23" s="300"/>
      <c r="B23" s="155" t="s">
        <v>1867</v>
      </c>
      <c r="C23" s="155" t="s">
        <v>1798</v>
      </c>
      <c r="D23" s="137">
        <v>43855</v>
      </c>
      <c r="E23" s="155"/>
      <c r="F23" s="155" t="s">
        <v>1797</v>
      </c>
      <c r="G23" s="246" t="s">
        <v>1796</v>
      </c>
      <c r="H23" s="247"/>
      <c r="I23" s="248"/>
      <c r="J23" s="154" t="s">
        <v>1792</v>
      </c>
      <c r="K23" s="154"/>
      <c r="L23" s="154" t="s">
        <v>354</v>
      </c>
      <c r="M23" s="151">
        <v>12.5</v>
      </c>
      <c r="N23" s="122"/>
      <c r="V23" s="133"/>
    </row>
    <row r="24" spans="1:22" ht="23.25" thickBot="1">
      <c r="A24" s="300"/>
      <c r="B24" s="132" t="s">
        <v>355</v>
      </c>
      <c r="C24" s="132" t="s">
        <v>356</v>
      </c>
      <c r="D24" s="132" t="s">
        <v>358</v>
      </c>
      <c r="E24" s="299" t="s">
        <v>359</v>
      </c>
      <c r="F24" s="299"/>
      <c r="G24" s="243"/>
      <c r="H24" s="244"/>
      <c r="I24" s="245"/>
      <c r="J24" s="153" t="s">
        <v>1791</v>
      </c>
      <c r="K24" s="152"/>
      <c r="L24" s="152" t="s">
        <v>354</v>
      </c>
      <c r="M24" s="151">
        <v>12.5</v>
      </c>
      <c r="N24" s="122"/>
      <c r="V24" s="133"/>
    </row>
    <row r="25" spans="1:22" ht="13.5" thickBot="1">
      <c r="A25" s="301"/>
      <c r="B25" s="145" t="s">
        <v>1866</v>
      </c>
      <c r="C25" s="145" t="s">
        <v>1794</v>
      </c>
      <c r="D25" s="156">
        <v>43855</v>
      </c>
      <c r="E25" s="157" t="s">
        <v>365</v>
      </c>
      <c r="F25" s="156">
        <v>43855</v>
      </c>
      <c r="G25" s="240"/>
      <c r="H25" s="241"/>
      <c r="I25" s="242"/>
      <c r="J25" s="131" t="s">
        <v>385</v>
      </c>
      <c r="K25" s="130"/>
      <c r="L25" s="130"/>
      <c r="M25" s="129"/>
      <c r="N25" s="122"/>
      <c r="V25" s="133"/>
    </row>
    <row r="26" spans="1:22" ht="24" thickTop="1" thickBot="1">
      <c r="A26" s="296">
        <f>A22+1</f>
        <v>3</v>
      </c>
      <c r="B26" s="142" t="s">
        <v>331</v>
      </c>
      <c r="C26" s="142" t="s">
        <v>333</v>
      </c>
      <c r="D26" s="142" t="s">
        <v>334</v>
      </c>
      <c r="E26" s="238" t="s">
        <v>335</v>
      </c>
      <c r="F26" s="238"/>
      <c r="G26" s="238" t="s">
        <v>319</v>
      </c>
      <c r="H26" s="239"/>
      <c r="I26" s="141"/>
      <c r="J26" s="140" t="s">
        <v>368</v>
      </c>
      <c r="K26" s="139"/>
      <c r="L26" s="139"/>
      <c r="M26" s="138"/>
      <c r="N26" s="122"/>
      <c r="V26" s="133"/>
    </row>
    <row r="27" spans="1:22" ht="23.25" thickBot="1">
      <c r="A27" s="300"/>
      <c r="B27" s="155" t="s">
        <v>1865</v>
      </c>
      <c r="C27" s="155" t="s">
        <v>1798</v>
      </c>
      <c r="D27" s="137">
        <v>43855</v>
      </c>
      <c r="E27" s="155"/>
      <c r="F27" s="155" t="s">
        <v>1797</v>
      </c>
      <c r="G27" s="246" t="s">
        <v>1796</v>
      </c>
      <c r="H27" s="247"/>
      <c r="I27" s="248"/>
      <c r="J27" s="154" t="s">
        <v>1792</v>
      </c>
      <c r="K27" s="154"/>
      <c r="L27" s="154" t="s">
        <v>354</v>
      </c>
      <c r="M27" s="151">
        <v>12.5</v>
      </c>
      <c r="N27" s="122"/>
      <c r="V27" s="133"/>
    </row>
    <row r="28" spans="1:22" ht="23.25" thickBot="1">
      <c r="A28" s="300"/>
      <c r="B28" s="132" t="s">
        <v>355</v>
      </c>
      <c r="C28" s="132" t="s">
        <v>356</v>
      </c>
      <c r="D28" s="132" t="s">
        <v>358</v>
      </c>
      <c r="E28" s="299" t="s">
        <v>359</v>
      </c>
      <c r="F28" s="299"/>
      <c r="G28" s="243"/>
      <c r="H28" s="244"/>
      <c r="I28" s="245"/>
      <c r="J28" s="153" t="s">
        <v>1791</v>
      </c>
      <c r="K28" s="152"/>
      <c r="L28" s="152" t="s">
        <v>354</v>
      </c>
      <c r="M28" s="151">
        <v>12.5</v>
      </c>
      <c r="N28" s="122"/>
      <c r="V28" s="133"/>
    </row>
    <row r="29" spans="1:22" ht="13.5" thickBot="1">
      <c r="A29" s="301"/>
      <c r="B29" s="158" t="s">
        <v>1864</v>
      </c>
      <c r="C29" s="158" t="s">
        <v>1794</v>
      </c>
      <c r="D29" s="156">
        <v>43855</v>
      </c>
      <c r="E29" s="157" t="s">
        <v>365</v>
      </c>
      <c r="F29" s="156">
        <v>43855</v>
      </c>
      <c r="G29" s="240"/>
      <c r="H29" s="241"/>
      <c r="I29" s="242"/>
      <c r="J29" s="131" t="s">
        <v>385</v>
      </c>
      <c r="K29" s="130"/>
      <c r="L29" s="130"/>
      <c r="M29" s="129"/>
      <c r="N29" s="122"/>
      <c r="V29" s="133"/>
    </row>
    <row r="30" spans="1:22" ht="24" thickTop="1" thickBot="1">
      <c r="A30" s="296">
        <f>A26+1</f>
        <v>4</v>
      </c>
      <c r="B30" s="142" t="s">
        <v>331</v>
      </c>
      <c r="C30" s="142" t="s">
        <v>333</v>
      </c>
      <c r="D30" s="142" t="s">
        <v>334</v>
      </c>
      <c r="E30" s="238" t="s">
        <v>335</v>
      </c>
      <c r="F30" s="238"/>
      <c r="G30" s="238" t="s">
        <v>319</v>
      </c>
      <c r="H30" s="239"/>
      <c r="I30" s="141"/>
      <c r="J30" s="140" t="s">
        <v>368</v>
      </c>
      <c r="K30" s="139"/>
      <c r="L30" s="139"/>
      <c r="M30" s="138"/>
      <c r="N30" s="122"/>
      <c r="V30" s="133"/>
    </row>
    <row r="31" spans="1:22" ht="23.25" thickBot="1">
      <c r="A31" s="300"/>
      <c r="B31" s="155" t="s">
        <v>1863</v>
      </c>
      <c r="C31" s="155" t="s">
        <v>1798</v>
      </c>
      <c r="D31" s="137">
        <v>43855</v>
      </c>
      <c r="E31" s="155"/>
      <c r="F31" s="155" t="s">
        <v>1797</v>
      </c>
      <c r="G31" s="246" t="s">
        <v>1796</v>
      </c>
      <c r="H31" s="247"/>
      <c r="I31" s="248"/>
      <c r="J31" s="154" t="s">
        <v>1792</v>
      </c>
      <c r="K31" s="154"/>
      <c r="L31" s="154" t="s">
        <v>354</v>
      </c>
      <c r="M31" s="151">
        <v>12.5</v>
      </c>
      <c r="N31" s="122"/>
      <c r="V31" s="133"/>
    </row>
    <row r="32" spans="1:22" ht="23.25" thickBot="1">
      <c r="A32" s="300"/>
      <c r="B32" s="132" t="s">
        <v>355</v>
      </c>
      <c r="C32" s="132" t="s">
        <v>356</v>
      </c>
      <c r="D32" s="132" t="s">
        <v>358</v>
      </c>
      <c r="E32" s="299" t="s">
        <v>359</v>
      </c>
      <c r="F32" s="299"/>
      <c r="G32" s="243"/>
      <c r="H32" s="244"/>
      <c r="I32" s="245"/>
      <c r="J32" s="153" t="s">
        <v>1791</v>
      </c>
      <c r="K32" s="152"/>
      <c r="L32" s="152" t="s">
        <v>354</v>
      </c>
      <c r="M32" s="151">
        <v>12.5</v>
      </c>
      <c r="N32" s="122"/>
      <c r="V32" s="133"/>
    </row>
    <row r="33" spans="1:22" ht="13.5" thickBot="1">
      <c r="A33" s="301"/>
      <c r="B33" s="158" t="s">
        <v>1862</v>
      </c>
      <c r="C33" s="158" t="s">
        <v>1794</v>
      </c>
      <c r="D33" s="156">
        <v>43855</v>
      </c>
      <c r="E33" s="157" t="s">
        <v>365</v>
      </c>
      <c r="F33" s="156">
        <v>43855</v>
      </c>
      <c r="G33" s="240"/>
      <c r="H33" s="241"/>
      <c r="I33" s="242"/>
      <c r="J33" s="131" t="s">
        <v>385</v>
      </c>
      <c r="K33" s="130"/>
      <c r="L33" s="130"/>
      <c r="M33" s="151"/>
      <c r="N33" s="122"/>
      <c r="V33" s="133"/>
    </row>
    <row r="34" spans="1:22" ht="24" thickTop="1" thickBot="1">
      <c r="A34" s="296">
        <f>A30+1</f>
        <v>5</v>
      </c>
      <c r="B34" s="142" t="s">
        <v>331</v>
      </c>
      <c r="C34" s="142" t="s">
        <v>333</v>
      </c>
      <c r="D34" s="142" t="s">
        <v>334</v>
      </c>
      <c r="E34" s="238" t="s">
        <v>335</v>
      </c>
      <c r="F34" s="238"/>
      <c r="G34" s="238" t="s">
        <v>319</v>
      </c>
      <c r="H34" s="239"/>
      <c r="I34" s="141"/>
      <c r="J34" s="140" t="s">
        <v>368</v>
      </c>
      <c r="K34" s="139"/>
      <c r="L34" s="139"/>
      <c r="M34" s="138"/>
      <c r="N34" s="122"/>
      <c r="V34" s="133"/>
    </row>
    <row r="35" spans="1:22" ht="23.25" thickBot="1">
      <c r="A35" s="300"/>
      <c r="B35" s="155" t="s">
        <v>1861</v>
      </c>
      <c r="C35" s="155" t="s">
        <v>1798</v>
      </c>
      <c r="D35" s="137">
        <v>43855</v>
      </c>
      <c r="E35" s="155"/>
      <c r="F35" s="155" t="s">
        <v>1797</v>
      </c>
      <c r="G35" s="246" t="s">
        <v>1796</v>
      </c>
      <c r="H35" s="247"/>
      <c r="I35" s="248"/>
      <c r="J35" s="154" t="s">
        <v>1792</v>
      </c>
      <c r="K35" s="154"/>
      <c r="L35" s="154" t="s">
        <v>354</v>
      </c>
      <c r="M35" s="151">
        <v>12.5</v>
      </c>
      <c r="N35" s="122"/>
      <c r="V35" s="133"/>
    </row>
    <row r="36" spans="1:22" ht="23.25" thickBot="1">
      <c r="A36" s="300"/>
      <c r="B36" s="132" t="s">
        <v>355</v>
      </c>
      <c r="C36" s="132" t="s">
        <v>356</v>
      </c>
      <c r="D36" s="132" t="s">
        <v>358</v>
      </c>
      <c r="E36" s="299" t="s">
        <v>359</v>
      </c>
      <c r="F36" s="299"/>
      <c r="G36" s="243"/>
      <c r="H36" s="244"/>
      <c r="I36" s="245"/>
      <c r="J36" s="153" t="s">
        <v>1791</v>
      </c>
      <c r="K36" s="152"/>
      <c r="L36" s="152" t="s">
        <v>354</v>
      </c>
      <c r="M36" s="151">
        <v>12.5</v>
      </c>
      <c r="N36" s="122"/>
      <c r="V36" s="133"/>
    </row>
    <row r="37" spans="1:22" ht="13.5" thickBot="1">
      <c r="A37" s="301"/>
      <c r="B37" s="158" t="s">
        <v>168</v>
      </c>
      <c r="C37" s="158" t="s">
        <v>1794</v>
      </c>
      <c r="D37" s="156">
        <v>43855</v>
      </c>
      <c r="E37" s="157" t="s">
        <v>365</v>
      </c>
      <c r="F37" s="156">
        <v>43855</v>
      </c>
      <c r="G37" s="240"/>
      <c r="H37" s="241"/>
      <c r="I37" s="242"/>
      <c r="J37" s="131" t="s">
        <v>385</v>
      </c>
      <c r="K37" s="130"/>
      <c r="L37" s="130"/>
      <c r="M37" s="151"/>
      <c r="N37" s="122"/>
      <c r="V37" s="133"/>
    </row>
    <row r="38" spans="1:22" ht="24" thickTop="1" thickBot="1">
      <c r="A38" s="296">
        <f>A34+1</f>
        <v>6</v>
      </c>
      <c r="B38" s="142" t="s">
        <v>331</v>
      </c>
      <c r="C38" s="142" t="s">
        <v>333</v>
      </c>
      <c r="D38" s="142" t="s">
        <v>334</v>
      </c>
      <c r="E38" s="238" t="s">
        <v>335</v>
      </c>
      <c r="F38" s="238"/>
      <c r="G38" s="238" t="s">
        <v>319</v>
      </c>
      <c r="H38" s="239"/>
      <c r="I38" s="141"/>
      <c r="J38" s="140" t="s">
        <v>368</v>
      </c>
      <c r="K38" s="139"/>
      <c r="L38" s="139"/>
      <c r="M38" s="138"/>
      <c r="N38" s="122"/>
      <c r="V38" s="133"/>
    </row>
    <row r="39" spans="1:22" ht="23.25" thickBot="1">
      <c r="A39" s="300"/>
      <c r="B39" s="155" t="s">
        <v>1860</v>
      </c>
      <c r="C39" s="155" t="s">
        <v>1798</v>
      </c>
      <c r="D39" s="137">
        <v>43855</v>
      </c>
      <c r="E39" s="155"/>
      <c r="F39" s="155" t="s">
        <v>1797</v>
      </c>
      <c r="G39" s="246" t="s">
        <v>1796</v>
      </c>
      <c r="H39" s="247"/>
      <c r="I39" s="248"/>
      <c r="J39" s="154" t="s">
        <v>1792</v>
      </c>
      <c r="K39" s="154"/>
      <c r="L39" s="154" t="s">
        <v>354</v>
      </c>
      <c r="M39" s="151">
        <v>12.5</v>
      </c>
      <c r="N39" s="122"/>
      <c r="V39" s="133"/>
    </row>
    <row r="40" spans="1:22" ht="23.25" thickBot="1">
      <c r="A40" s="300"/>
      <c r="B40" s="132" t="s">
        <v>355</v>
      </c>
      <c r="C40" s="132" t="s">
        <v>356</v>
      </c>
      <c r="D40" s="132" t="s">
        <v>358</v>
      </c>
      <c r="E40" s="299" t="s">
        <v>359</v>
      </c>
      <c r="F40" s="299"/>
      <c r="G40" s="243"/>
      <c r="H40" s="244"/>
      <c r="I40" s="245"/>
      <c r="J40" s="153" t="s">
        <v>1791</v>
      </c>
      <c r="K40" s="152"/>
      <c r="L40" s="152" t="s">
        <v>354</v>
      </c>
      <c r="M40" s="151">
        <v>12.5</v>
      </c>
      <c r="N40" s="122"/>
      <c r="V40" s="133"/>
    </row>
    <row r="41" spans="1:22" ht="13.5" thickBot="1">
      <c r="A41" s="301"/>
      <c r="B41" s="158" t="s">
        <v>1845</v>
      </c>
      <c r="C41" s="158" t="s">
        <v>1794</v>
      </c>
      <c r="D41" s="156">
        <v>43855</v>
      </c>
      <c r="E41" s="157" t="s">
        <v>365</v>
      </c>
      <c r="F41" s="156">
        <v>43855</v>
      </c>
      <c r="G41" s="240"/>
      <c r="H41" s="241"/>
      <c r="I41" s="242"/>
      <c r="J41" s="131" t="s">
        <v>385</v>
      </c>
      <c r="K41" s="130"/>
      <c r="L41" s="130"/>
      <c r="M41" s="151"/>
      <c r="N41" s="122"/>
      <c r="V41" s="133"/>
    </row>
    <row r="42" spans="1:22" ht="24" thickTop="1" thickBot="1">
      <c r="A42" s="296">
        <f>A38+1</f>
        <v>7</v>
      </c>
      <c r="B42" s="142" t="s">
        <v>331</v>
      </c>
      <c r="C42" s="142" t="s">
        <v>333</v>
      </c>
      <c r="D42" s="142" t="s">
        <v>334</v>
      </c>
      <c r="E42" s="238" t="s">
        <v>335</v>
      </c>
      <c r="F42" s="238"/>
      <c r="G42" s="238" t="s">
        <v>319</v>
      </c>
      <c r="H42" s="239"/>
      <c r="I42" s="141"/>
      <c r="J42" s="140" t="s">
        <v>368</v>
      </c>
      <c r="K42" s="139"/>
      <c r="L42" s="139"/>
      <c r="M42" s="138"/>
      <c r="N42" s="122"/>
      <c r="V42" s="133"/>
    </row>
    <row r="43" spans="1:22" ht="23.25" thickBot="1">
      <c r="A43" s="300"/>
      <c r="B43" s="155" t="s">
        <v>1859</v>
      </c>
      <c r="C43" s="155" t="s">
        <v>1798</v>
      </c>
      <c r="D43" s="137">
        <v>43855</v>
      </c>
      <c r="E43" s="155"/>
      <c r="F43" s="155" t="s">
        <v>1797</v>
      </c>
      <c r="G43" s="246" t="s">
        <v>1796</v>
      </c>
      <c r="H43" s="247"/>
      <c r="I43" s="248"/>
      <c r="J43" s="154" t="s">
        <v>1792</v>
      </c>
      <c r="K43" s="154"/>
      <c r="L43" s="154" t="s">
        <v>354</v>
      </c>
      <c r="M43" s="151">
        <v>12.5</v>
      </c>
      <c r="N43" s="122"/>
      <c r="V43" s="133"/>
    </row>
    <row r="44" spans="1:22" ht="23.25" thickBot="1">
      <c r="A44" s="300"/>
      <c r="B44" s="132" t="s">
        <v>355</v>
      </c>
      <c r="C44" s="132" t="s">
        <v>356</v>
      </c>
      <c r="D44" s="132" t="s">
        <v>358</v>
      </c>
      <c r="E44" s="299" t="s">
        <v>359</v>
      </c>
      <c r="F44" s="299"/>
      <c r="G44" s="243"/>
      <c r="H44" s="244"/>
      <c r="I44" s="245"/>
      <c r="J44" s="153" t="s">
        <v>1791</v>
      </c>
      <c r="K44" s="152"/>
      <c r="L44" s="152" t="s">
        <v>354</v>
      </c>
      <c r="M44" s="151">
        <v>12.5</v>
      </c>
      <c r="N44" s="122"/>
      <c r="V44" s="133"/>
    </row>
    <row r="45" spans="1:22" ht="13.5" thickBot="1">
      <c r="A45" s="301"/>
      <c r="B45" s="158" t="s">
        <v>1858</v>
      </c>
      <c r="C45" s="158" t="s">
        <v>1794</v>
      </c>
      <c r="D45" s="156">
        <v>43855</v>
      </c>
      <c r="E45" s="157" t="s">
        <v>365</v>
      </c>
      <c r="F45" s="156">
        <v>43855</v>
      </c>
      <c r="G45" s="240"/>
      <c r="H45" s="241"/>
      <c r="I45" s="242"/>
      <c r="J45" s="131" t="s">
        <v>385</v>
      </c>
      <c r="K45" s="130"/>
      <c r="L45" s="130"/>
      <c r="M45" s="151"/>
      <c r="N45" s="122"/>
      <c r="V45" s="133"/>
    </row>
    <row r="46" spans="1:22" ht="24" thickTop="1" thickBot="1">
      <c r="A46" s="296">
        <f>A42+1</f>
        <v>8</v>
      </c>
      <c r="B46" s="142" t="s">
        <v>331</v>
      </c>
      <c r="C46" s="142" t="s">
        <v>333</v>
      </c>
      <c r="D46" s="142" t="s">
        <v>334</v>
      </c>
      <c r="E46" s="238" t="s">
        <v>335</v>
      </c>
      <c r="F46" s="238"/>
      <c r="G46" s="238" t="s">
        <v>319</v>
      </c>
      <c r="H46" s="239"/>
      <c r="I46" s="141"/>
      <c r="J46" s="140" t="s">
        <v>368</v>
      </c>
      <c r="K46" s="139"/>
      <c r="L46" s="139"/>
      <c r="M46" s="138"/>
      <c r="N46" s="122"/>
      <c r="V46" s="133"/>
    </row>
    <row r="47" spans="1:22" ht="23.25" thickBot="1">
      <c r="A47" s="300"/>
      <c r="B47" s="155" t="s">
        <v>1857</v>
      </c>
      <c r="C47" s="155" t="s">
        <v>1798</v>
      </c>
      <c r="D47" s="137">
        <v>43855</v>
      </c>
      <c r="E47" s="155"/>
      <c r="F47" s="155" t="s">
        <v>1797</v>
      </c>
      <c r="G47" s="246" t="s">
        <v>1796</v>
      </c>
      <c r="H47" s="247"/>
      <c r="I47" s="248"/>
      <c r="J47" s="154" t="s">
        <v>1792</v>
      </c>
      <c r="K47" s="154"/>
      <c r="L47" s="154" t="s">
        <v>354</v>
      </c>
      <c r="M47" s="151">
        <v>12.5</v>
      </c>
      <c r="N47" s="122"/>
      <c r="V47" s="133"/>
    </row>
    <row r="48" spans="1:22" ht="23.25" thickBot="1">
      <c r="A48" s="300"/>
      <c r="B48" s="132" t="s">
        <v>355</v>
      </c>
      <c r="C48" s="132" t="s">
        <v>356</v>
      </c>
      <c r="D48" s="132" t="s">
        <v>358</v>
      </c>
      <c r="E48" s="299" t="s">
        <v>359</v>
      </c>
      <c r="F48" s="299"/>
      <c r="G48" s="243"/>
      <c r="H48" s="244"/>
      <c r="I48" s="245"/>
      <c r="J48" s="153" t="s">
        <v>1791</v>
      </c>
      <c r="K48" s="152"/>
      <c r="L48" s="152" t="s">
        <v>354</v>
      </c>
      <c r="M48" s="151">
        <v>12.5</v>
      </c>
      <c r="N48" s="122"/>
      <c r="V48" s="133"/>
    </row>
    <row r="49" spans="1:22" ht="13.5" thickBot="1">
      <c r="A49" s="301"/>
      <c r="B49" s="158" t="s">
        <v>1856</v>
      </c>
      <c r="C49" s="158" t="s">
        <v>1794</v>
      </c>
      <c r="D49" s="156">
        <v>43855</v>
      </c>
      <c r="E49" s="157" t="s">
        <v>365</v>
      </c>
      <c r="F49" s="156">
        <v>43855</v>
      </c>
      <c r="G49" s="240"/>
      <c r="H49" s="241"/>
      <c r="I49" s="242"/>
      <c r="J49" s="131" t="s">
        <v>385</v>
      </c>
      <c r="K49" s="130"/>
      <c r="L49" s="130"/>
      <c r="M49" s="151"/>
      <c r="N49" s="122"/>
      <c r="V49" s="133"/>
    </row>
    <row r="50" spans="1:22" ht="24" thickTop="1" thickBot="1">
      <c r="A50" s="296">
        <f>A46+1</f>
        <v>9</v>
      </c>
      <c r="B50" s="142" t="s">
        <v>331</v>
      </c>
      <c r="C50" s="142" t="s">
        <v>333</v>
      </c>
      <c r="D50" s="142" t="s">
        <v>334</v>
      </c>
      <c r="E50" s="238" t="s">
        <v>335</v>
      </c>
      <c r="F50" s="238"/>
      <c r="G50" s="238" t="s">
        <v>319</v>
      </c>
      <c r="H50" s="239"/>
      <c r="I50" s="141"/>
      <c r="J50" s="140" t="s">
        <v>368</v>
      </c>
      <c r="K50" s="139"/>
      <c r="L50" s="139"/>
      <c r="M50" s="138"/>
      <c r="N50" s="122"/>
      <c r="V50" s="133"/>
    </row>
    <row r="51" spans="1:22" ht="23.25" thickBot="1">
      <c r="A51" s="300"/>
      <c r="B51" s="155" t="s">
        <v>1855</v>
      </c>
      <c r="C51" s="155" t="s">
        <v>1798</v>
      </c>
      <c r="D51" s="137">
        <v>43855</v>
      </c>
      <c r="E51" s="155"/>
      <c r="F51" s="155" t="s">
        <v>1797</v>
      </c>
      <c r="G51" s="246" t="s">
        <v>1796</v>
      </c>
      <c r="H51" s="247"/>
      <c r="I51" s="248"/>
      <c r="J51" s="154" t="s">
        <v>1792</v>
      </c>
      <c r="K51" s="154"/>
      <c r="L51" s="154" t="s">
        <v>354</v>
      </c>
      <c r="M51" s="151">
        <v>12.5</v>
      </c>
      <c r="N51" s="122"/>
      <c r="V51" s="133"/>
    </row>
    <row r="52" spans="1:22" ht="23.25" thickBot="1">
      <c r="A52" s="300"/>
      <c r="B52" s="132" t="s">
        <v>355</v>
      </c>
      <c r="C52" s="132" t="s">
        <v>356</v>
      </c>
      <c r="D52" s="132" t="s">
        <v>358</v>
      </c>
      <c r="E52" s="299" t="s">
        <v>359</v>
      </c>
      <c r="F52" s="299"/>
      <c r="G52" s="243"/>
      <c r="H52" s="244"/>
      <c r="I52" s="245"/>
      <c r="J52" s="153" t="s">
        <v>1791</v>
      </c>
      <c r="K52" s="152"/>
      <c r="L52" s="152" t="s">
        <v>354</v>
      </c>
      <c r="M52" s="151">
        <v>12.5</v>
      </c>
      <c r="N52" s="122"/>
      <c r="V52" s="133"/>
    </row>
    <row r="53" spans="1:22" ht="13.5" thickBot="1">
      <c r="A53" s="301"/>
      <c r="B53" s="158" t="s">
        <v>1854</v>
      </c>
      <c r="C53" s="158" t="s">
        <v>1794</v>
      </c>
      <c r="D53" s="156">
        <v>43855</v>
      </c>
      <c r="E53" s="157" t="s">
        <v>365</v>
      </c>
      <c r="F53" s="156">
        <v>43855</v>
      </c>
      <c r="G53" s="240"/>
      <c r="H53" s="241"/>
      <c r="I53" s="242"/>
      <c r="J53" s="131" t="s">
        <v>385</v>
      </c>
      <c r="K53" s="130"/>
      <c r="L53" s="130"/>
      <c r="M53" s="151"/>
      <c r="N53" s="122"/>
      <c r="V53" s="133"/>
    </row>
    <row r="54" spans="1:22" ht="24" thickTop="1" thickBot="1">
      <c r="A54" s="296">
        <f>A50+1</f>
        <v>10</v>
      </c>
      <c r="B54" s="142" t="s">
        <v>331</v>
      </c>
      <c r="C54" s="142" t="s">
        <v>333</v>
      </c>
      <c r="D54" s="142" t="s">
        <v>334</v>
      </c>
      <c r="E54" s="238" t="s">
        <v>335</v>
      </c>
      <c r="F54" s="238"/>
      <c r="G54" s="238" t="s">
        <v>319</v>
      </c>
      <c r="H54" s="239"/>
      <c r="I54" s="141"/>
      <c r="J54" s="140" t="s">
        <v>368</v>
      </c>
      <c r="K54" s="139"/>
      <c r="L54" s="139"/>
      <c r="M54" s="138"/>
      <c r="N54" s="122"/>
      <c r="V54" s="133"/>
    </row>
    <row r="55" spans="1:22" ht="23.25" thickBot="1">
      <c r="A55" s="300"/>
      <c r="B55" s="155" t="s">
        <v>1853</v>
      </c>
      <c r="C55" s="155" t="s">
        <v>1798</v>
      </c>
      <c r="D55" s="137">
        <v>43855</v>
      </c>
      <c r="E55" s="155"/>
      <c r="F55" s="155" t="s">
        <v>1797</v>
      </c>
      <c r="G55" s="246" t="s">
        <v>1796</v>
      </c>
      <c r="H55" s="247"/>
      <c r="I55" s="248"/>
      <c r="J55" s="154" t="s">
        <v>1792</v>
      </c>
      <c r="K55" s="154"/>
      <c r="L55" s="154" t="s">
        <v>354</v>
      </c>
      <c r="M55" s="151">
        <v>12.5</v>
      </c>
      <c r="N55" s="122"/>
      <c r="P55" s="160"/>
      <c r="V55" s="133"/>
    </row>
    <row r="56" spans="1:22" ht="23.25" thickBot="1">
      <c r="A56" s="300"/>
      <c r="B56" s="132" t="s">
        <v>355</v>
      </c>
      <c r="C56" s="132" t="s">
        <v>356</v>
      </c>
      <c r="D56" s="132" t="s">
        <v>358</v>
      </c>
      <c r="E56" s="299" t="s">
        <v>359</v>
      </c>
      <c r="F56" s="299"/>
      <c r="G56" s="243"/>
      <c r="H56" s="244"/>
      <c r="I56" s="245"/>
      <c r="J56" s="153" t="s">
        <v>1791</v>
      </c>
      <c r="K56" s="152"/>
      <c r="L56" s="152" t="s">
        <v>354</v>
      </c>
      <c r="M56" s="151">
        <v>12.5</v>
      </c>
      <c r="N56" s="122"/>
      <c r="V56" s="133"/>
    </row>
    <row r="57" spans="1:22" s="160" customFormat="1" ht="13.5" thickBot="1">
      <c r="A57" s="301"/>
      <c r="B57" s="158" t="s">
        <v>1852</v>
      </c>
      <c r="C57" s="158" t="s">
        <v>1794</v>
      </c>
      <c r="D57" s="156">
        <v>43855</v>
      </c>
      <c r="E57" s="157" t="s">
        <v>365</v>
      </c>
      <c r="F57" s="156">
        <v>43855</v>
      </c>
      <c r="G57" s="240"/>
      <c r="H57" s="241"/>
      <c r="I57" s="242"/>
      <c r="J57" s="131" t="s">
        <v>385</v>
      </c>
      <c r="K57" s="130"/>
      <c r="L57" s="130"/>
      <c r="M57" s="151"/>
      <c r="N57" s="161"/>
      <c r="P57" s="110"/>
      <c r="Q57" s="110"/>
      <c r="V57" s="133"/>
    </row>
    <row r="58" spans="1:22" ht="24" thickTop="1" thickBot="1">
      <c r="A58" s="296">
        <f>A54+1</f>
        <v>11</v>
      </c>
      <c r="B58" s="142" t="s">
        <v>331</v>
      </c>
      <c r="C58" s="142" t="s">
        <v>333</v>
      </c>
      <c r="D58" s="142" t="s">
        <v>334</v>
      </c>
      <c r="E58" s="238" t="s">
        <v>335</v>
      </c>
      <c r="F58" s="238"/>
      <c r="G58" s="238" t="s">
        <v>319</v>
      </c>
      <c r="H58" s="239"/>
      <c r="I58" s="141"/>
      <c r="J58" s="140" t="s">
        <v>368</v>
      </c>
      <c r="K58" s="139"/>
      <c r="L58" s="139"/>
      <c r="M58" s="138"/>
      <c r="N58" s="122"/>
      <c r="V58" s="133"/>
    </row>
    <row r="59" spans="1:22" ht="23.25" thickBot="1">
      <c r="A59" s="300"/>
      <c r="B59" s="155" t="s">
        <v>1851</v>
      </c>
      <c r="C59" s="155" t="s">
        <v>1798</v>
      </c>
      <c r="D59" s="137">
        <v>43855</v>
      </c>
      <c r="E59" s="155"/>
      <c r="F59" s="155" t="s">
        <v>1797</v>
      </c>
      <c r="G59" s="246" t="s">
        <v>1796</v>
      </c>
      <c r="H59" s="247"/>
      <c r="I59" s="248"/>
      <c r="J59" s="154" t="s">
        <v>1792</v>
      </c>
      <c r="K59" s="154"/>
      <c r="L59" s="154" t="s">
        <v>354</v>
      </c>
      <c r="M59" s="151">
        <v>12.5</v>
      </c>
      <c r="N59" s="122"/>
      <c r="V59" s="133"/>
    </row>
    <row r="60" spans="1:22" ht="23.25" thickBot="1">
      <c r="A60" s="300"/>
      <c r="B60" s="132" t="s">
        <v>355</v>
      </c>
      <c r="C60" s="132" t="s">
        <v>356</v>
      </c>
      <c r="D60" s="132" t="s">
        <v>358</v>
      </c>
      <c r="E60" s="299" t="s">
        <v>359</v>
      </c>
      <c r="F60" s="299"/>
      <c r="G60" s="243"/>
      <c r="H60" s="244"/>
      <c r="I60" s="245"/>
      <c r="J60" s="153" t="s">
        <v>1791</v>
      </c>
      <c r="K60" s="152"/>
      <c r="L60" s="152" t="s">
        <v>354</v>
      </c>
      <c r="M60" s="151">
        <v>12.5</v>
      </c>
      <c r="N60" s="122"/>
      <c r="V60" s="133"/>
    </row>
    <row r="61" spans="1:22" ht="13.5" thickBot="1">
      <c r="A61" s="301"/>
      <c r="B61" s="158" t="s">
        <v>1850</v>
      </c>
      <c r="C61" s="158" t="s">
        <v>1794</v>
      </c>
      <c r="D61" s="156">
        <v>43855</v>
      </c>
      <c r="E61" s="157" t="s">
        <v>365</v>
      </c>
      <c r="F61" s="156">
        <v>43855</v>
      </c>
      <c r="G61" s="240"/>
      <c r="H61" s="241"/>
      <c r="I61" s="242"/>
      <c r="J61" s="131" t="s">
        <v>385</v>
      </c>
      <c r="K61" s="130"/>
      <c r="L61" s="130"/>
      <c r="M61" s="151"/>
      <c r="N61" s="122"/>
      <c r="V61" s="133"/>
    </row>
    <row r="62" spans="1:22" ht="24" thickTop="1" thickBot="1">
      <c r="A62" s="296">
        <f>A58+1</f>
        <v>12</v>
      </c>
      <c r="B62" s="142" t="s">
        <v>331</v>
      </c>
      <c r="C62" s="142" t="s">
        <v>333</v>
      </c>
      <c r="D62" s="142" t="s">
        <v>334</v>
      </c>
      <c r="E62" s="238" t="s">
        <v>335</v>
      </c>
      <c r="F62" s="238"/>
      <c r="G62" s="238" t="s">
        <v>319</v>
      </c>
      <c r="H62" s="239"/>
      <c r="I62" s="141"/>
      <c r="J62" s="140" t="s">
        <v>368</v>
      </c>
      <c r="K62" s="139"/>
      <c r="L62" s="139"/>
      <c r="M62" s="138"/>
      <c r="N62" s="122"/>
      <c r="V62" s="133"/>
    </row>
    <row r="63" spans="1:22" ht="23.25" thickBot="1">
      <c r="A63" s="300"/>
      <c r="B63" s="155" t="s">
        <v>1849</v>
      </c>
      <c r="C63" s="155" t="s">
        <v>1798</v>
      </c>
      <c r="D63" s="137">
        <v>43855</v>
      </c>
      <c r="E63" s="155"/>
      <c r="F63" s="155" t="s">
        <v>1797</v>
      </c>
      <c r="G63" s="246" t="s">
        <v>1796</v>
      </c>
      <c r="H63" s="247"/>
      <c r="I63" s="248"/>
      <c r="J63" s="154" t="s">
        <v>1792</v>
      </c>
      <c r="K63" s="154"/>
      <c r="L63" s="154" t="s">
        <v>354</v>
      </c>
      <c r="M63" s="151">
        <v>12.5</v>
      </c>
      <c r="N63" s="122"/>
      <c r="V63" s="133"/>
    </row>
    <row r="64" spans="1:22" ht="23.25" thickBot="1">
      <c r="A64" s="300"/>
      <c r="B64" s="132" t="s">
        <v>355</v>
      </c>
      <c r="C64" s="132" t="s">
        <v>356</v>
      </c>
      <c r="D64" s="132" t="s">
        <v>358</v>
      </c>
      <c r="E64" s="299" t="s">
        <v>359</v>
      </c>
      <c r="F64" s="299"/>
      <c r="G64" s="243"/>
      <c r="H64" s="244"/>
      <c r="I64" s="245"/>
      <c r="J64" s="153" t="s">
        <v>1791</v>
      </c>
      <c r="K64" s="152"/>
      <c r="L64" s="152" t="s">
        <v>354</v>
      </c>
      <c r="M64" s="151">
        <v>12.5</v>
      </c>
      <c r="N64" s="122"/>
      <c r="V64" s="133"/>
    </row>
    <row r="65" spans="1:22" ht="13.5" thickBot="1">
      <c r="A65" s="301"/>
      <c r="B65" s="158" t="s">
        <v>1848</v>
      </c>
      <c r="C65" s="158" t="s">
        <v>1794</v>
      </c>
      <c r="D65" s="156">
        <v>43855</v>
      </c>
      <c r="E65" s="157" t="s">
        <v>365</v>
      </c>
      <c r="F65" s="156">
        <v>43855</v>
      </c>
      <c r="G65" s="240"/>
      <c r="H65" s="241"/>
      <c r="I65" s="242"/>
      <c r="J65" s="131" t="s">
        <v>385</v>
      </c>
      <c r="K65" s="130"/>
      <c r="L65" s="130"/>
      <c r="M65" s="151"/>
      <c r="N65" s="122"/>
      <c r="V65" s="133"/>
    </row>
    <row r="66" spans="1:22" ht="24" thickTop="1" thickBot="1">
      <c r="A66" s="296">
        <f>A62+1</f>
        <v>13</v>
      </c>
      <c r="B66" s="142" t="s">
        <v>331</v>
      </c>
      <c r="C66" s="142" t="s">
        <v>333</v>
      </c>
      <c r="D66" s="142" t="s">
        <v>334</v>
      </c>
      <c r="E66" s="238" t="s">
        <v>335</v>
      </c>
      <c r="F66" s="238"/>
      <c r="G66" s="238" t="s">
        <v>319</v>
      </c>
      <c r="H66" s="239"/>
      <c r="I66" s="141"/>
      <c r="J66" s="140" t="s">
        <v>368</v>
      </c>
      <c r="K66" s="139"/>
      <c r="L66" s="139"/>
      <c r="M66" s="138"/>
      <c r="N66" s="122"/>
      <c r="V66" s="133"/>
    </row>
    <row r="67" spans="1:22" ht="23.25" thickBot="1">
      <c r="A67" s="300"/>
      <c r="B67" s="155" t="s">
        <v>1847</v>
      </c>
      <c r="C67" s="155" t="s">
        <v>1798</v>
      </c>
      <c r="D67" s="137">
        <v>43855</v>
      </c>
      <c r="E67" s="155"/>
      <c r="F67" s="155" t="s">
        <v>1797</v>
      </c>
      <c r="G67" s="246" t="s">
        <v>1796</v>
      </c>
      <c r="H67" s="247"/>
      <c r="I67" s="248"/>
      <c r="J67" s="154" t="s">
        <v>1792</v>
      </c>
      <c r="K67" s="154"/>
      <c r="L67" s="154" t="s">
        <v>354</v>
      </c>
      <c r="M67" s="151">
        <v>12.5</v>
      </c>
      <c r="N67" s="122"/>
      <c r="V67" s="133"/>
    </row>
    <row r="68" spans="1:22" ht="23.25" thickBot="1">
      <c r="A68" s="300"/>
      <c r="B68" s="132" t="s">
        <v>355</v>
      </c>
      <c r="C68" s="132" t="s">
        <v>356</v>
      </c>
      <c r="D68" s="132" t="s">
        <v>358</v>
      </c>
      <c r="E68" s="299" t="s">
        <v>359</v>
      </c>
      <c r="F68" s="299"/>
      <c r="G68" s="243"/>
      <c r="H68" s="244"/>
      <c r="I68" s="245"/>
      <c r="J68" s="153" t="s">
        <v>1791</v>
      </c>
      <c r="K68" s="152"/>
      <c r="L68" s="152" t="s">
        <v>354</v>
      </c>
      <c r="M68" s="151">
        <v>12.5</v>
      </c>
      <c r="N68" s="122"/>
      <c r="V68" s="133"/>
    </row>
    <row r="69" spans="1:22" ht="13.5" thickBot="1">
      <c r="A69" s="301"/>
      <c r="B69" s="158" t="s">
        <v>1819</v>
      </c>
      <c r="C69" s="158" t="s">
        <v>1794</v>
      </c>
      <c r="D69" s="156">
        <v>43855</v>
      </c>
      <c r="E69" s="157" t="s">
        <v>365</v>
      </c>
      <c r="F69" s="156">
        <v>43855</v>
      </c>
      <c r="G69" s="240"/>
      <c r="H69" s="241"/>
      <c r="I69" s="242"/>
      <c r="J69" s="131" t="s">
        <v>385</v>
      </c>
      <c r="K69" s="130"/>
      <c r="L69" s="130"/>
      <c r="M69" s="151"/>
      <c r="N69" s="122"/>
      <c r="V69" s="133"/>
    </row>
    <row r="70" spans="1:22" ht="24" thickTop="1" thickBot="1">
      <c r="A70" s="296">
        <f>A66+1</f>
        <v>14</v>
      </c>
      <c r="B70" s="142" t="s">
        <v>331</v>
      </c>
      <c r="C70" s="142" t="s">
        <v>333</v>
      </c>
      <c r="D70" s="142" t="s">
        <v>334</v>
      </c>
      <c r="E70" s="238" t="s">
        <v>335</v>
      </c>
      <c r="F70" s="238"/>
      <c r="G70" s="238" t="s">
        <v>319</v>
      </c>
      <c r="H70" s="239"/>
      <c r="I70" s="141"/>
      <c r="J70" s="140" t="s">
        <v>368</v>
      </c>
      <c r="K70" s="139"/>
      <c r="L70" s="139"/>
      <c r="M70" s="138"/>
      <c r="N70" s="122"/>
      <c r="V70" s="133"/>
    </row>
    <row r="71" spans="1:22" ht="23.25" thickBot="1">
      <c r="A71" s="300"/>
      <c r="B71" s="155" t="s">
        <v>1846</v>
      </c>
      <c r="C71" s="155" t="s">
        <v>1798</v>
      </c>
      <c r="D71" s="137">
        <v>43855</v>
      </c>
      <c r="E71" s="155"/>
      <c r="F71" s="155" t="s">
        <v>1797</v>
      </c>
      <c r="G71" s="246" t="s">
        <v>1796</v>
      </c>
      <c r="H71" s="247"/>
      <c r="I71" s="248"/>
      <c r="J71" s="154" t="s">
        <v>1792</v>
      </c>
      <c r="K71" s="154"/>
      <c r="L71" s="154" t="s">
        <v>354</v>
      </c>
      <c r="M71" s="151">
        <v>12.5</v>
      </c>
      <c r="N71" s="122"/>
      <c r="V71" s="159"/>
    </row>
    <row r="72" spans="1:22" ht="23.25" thickBot="1">
      <c r="A72" s="300"/>
      <c r="B72" s="132" t="s">
        <v>355</v>
      </c>
      <c r="C72" s="132" t="s">
        <v>356</v>
      </c>
      <c r="D72" s="132" t="s">
        <v>358</v>
      </c>
      <c r="E72" s="299" t="s">
        <v>359</v>
      </c>
      <c r="F72" s="299"/>
      <c r="G72" s="243"/>
      <c r="H72" s="244"/>
      <c r="I72" s="245"/>
      <c r="J72" s="153" t="s">
        <v>1791</v>
      </c>
      <c r="K72" s="152"/>
      <c r="L72" s="152" t="s">
        <v>354</v>
      </c>
      <c r="M72" s="151">
        <v>12.5</v>
      </c>
      <c r="N72" s="122"/>
      <c r="V72" s="133"/>
    </row>
    <row r="73" spans="1:22" ht="13.5" thickBot="1">
      <c r="A73" s="301"/>
      <c r="B73" s="158" t="s">
        <v>1845</v>
      </c>
      <c r="C73" s="158" t="s">
        <v>1794</v>
      </c>
      <c r="D73" s="156">
        <v>43855</v>
      </c>
      <c r="E73" s="157" t="s">
        <v>365</v>
      </c>
      <c r="F73" s="156">
        <v>43855</v>
      </c>
      <c r="G73" s="240"/>
      <c r="H73" s="241"/>
      <c r="I73" s="242"/>
      <c r="J73" s="131" t="s">
        <v>385</v>
      </c>
      <c r="K73" s="130"/>
      <c r="L73" s="130"/>
      <c r="M73" s="151"/>
      <c r="N73" s="122"/>
      <c r="V73" s="133"/>
    </row>
    <row r="74" spans="1:22" ht="24" thickTop="1" thickBot="1">
      <c r="A74" s="296">
        <f>A70+1</f>
        <v>15</v>
      </c>
      <c r="B74" s="142" t="s">
        <v>331</v>
      </c>
      <c r="C74" s="142" t="s">
        <v>333</v>
      </c>
      <c r="D74" s="142" t="s">
        <v>334</v>
      </c>
      <c r="E74" s="238" t="s">
        <v>335</v>
      </c>
      <c r="F74" s="238"/>
      <c r="G74" s="238" t="s">
        <v>319</v>
      </c>
      <c r="H74" s="239"/>
      <c r="I74" s="141"/>
      <c r="J74" s="140" t="s">
        <v>368</v>
      </c>
      <c r="K74" s="139"/>
      <c r="L74" s="139"/>
      <c r="M74" s="138"/>
      <c r="N74" s="122"/>
      <c r="V74" s="133"/>
    </row>
    <row r="75" spans="1:22" ht="23.25" thickBot="1">
      <c r="A75" s="300"/>
      <c r="B75" s="155" t="s">
        <v>1844</v>
      </c>
      <c r="C75" s="155" t="s">
        <v>1798</v>
      </c>
      <c r="D75" s="137">
        <v>43855</v>
      </c>
      <c r="E75" s="155"/>
      <c r="F75" s="155" t="s">
        <v>1797</v>
      </c>
      <c r="G75" s="246" t="s">
        <v>1796</v>
      </c>
      <c r="H75" s="247"/>
      <c r="I75" s="248"/>
      <c r="J75" s="154" t="s">
        <v>1792</v>
      </c>
      <c r="K75" s="154"/>
      <c r="L75" s="154" t="s">
        <v>354</v>
      </c>
      <c r="M75" s="151">
        <v>12.5</v>
      </c>
      <c r="N75" s="122"/>
      <c r="V75" s="133"/>
    </row>
    <row r="76" spans="1:22" ht="23.25" thickBot="1">
      <c r="A76" s="300"/>
      <c r="B76" s="132" t="s">
        <v>355</v>
      </c>
      <c r="C76" s="132" t="s">
        <v>356</v>
      </c>
      <c r="D76" s="132" t="s">
        <v>358</v>
      </c>
      <c r="E76" s="299" t="s">
        <v>359</v>
      </c>
      <c r="F76" s="299"/>
      <c r="G76" s="243"/>
      <c r="H76" s="244"/>
      <c r="I76" s="245"/>
      <c r="J76" s="153" t="s">
        <v>1791</v>
      </c>
      <c r="K76" s="152"/>
      <c r="L76" s="152" t="s">
        <v>354</v>
      </c>
      <c r="M76" s="151">
        <v>12.5</v>
      </c>
      <c r="N76" s="122"/>
      <c r="V76" s="133"/>
    </row>
    <row r="77" spans="1:22" ht="13.5" thickBot="1">
      <c r="A77" s="301"/>
      <c r="B77" s="158" t="s">
        <v>1843</v>
      </c>
      <c r="C77" s="158" t="s">
        <v>1794</v>
      </c>
      <c r="D77" s="156">
        <v>43855</v>
      </c>
      <c r="E77" s="157" t="s">
        <v>365</v>
      </c>
      <c r="F77" s="156">
        <v>43855</v>
      </c>
      <c r="G77" s="240"/>
      <c r="H77" s="241"/>
      <c r="I77" s="242"/>
      <c r="J77" s="131" t="s">
        <v>385</v>
      </c>
      <c r="K77" s="130"/>
      <c r="L77" s="130"/>
      <c r="M77" s="151"/>
      <c r="N77" s="122"/>
      <c r="V77" s="133"/>
    </row>
    <row r="78" spans="1:22" ht="24" thickTop="1" thickBot="1">
      <c r="A78" s="296">
        <f>A74+1</f>
        <v>16</v>
      </c>
      <c r="B78" s="142" t="s">
        <v>331</v>
      </c>
      <c r="C78" s="142" t="s">
        <v>333</v>
      </c>
      <c r="D78" s="142" t="s">
        <v>334</v>
      </c>
      <c r="E78" s="238" t="s">
        <v>335</v>
      </c>
      <c r="F78" s="238"/>
      <c r="G78" s="238" t="s">
        <v>319</v>
      </c>
      <c r="H78" s="239"/>
      <c r="I78" s="141"/>
      <c r="J78" s="140" t="s">
        <v>368</v>
      </c>
      <c r="K78" s="139"/>
      <c r="L78" s="139"/>
      <c r="M78" s="138"/>
      <c r="N78" s="122"/>
      <c r="V78" s="133"/>
    </row>
    <row r="79" spans="1:22" ht="23.25" thickBot="1">
      <c r="A79" s="300"/>
      <c r="B79" s="155" t="s">
        <v>1842</v>
      </c>
      <c r="C79" s="155" t="s">
        <v>1798</v>
      </c>
      <c r="D79" s="137">
        <v>43855</v>
      </c>
      <c r="E79" s="155"/>
      <c r="F79" s="155" t="s">
        <v>1797</v>
      </c>
      <c r="G79" s="246" t="s">
        <v>1796</v>
      </c>
      <c r="H79" s="247"/>
      <c r="I79" s="248"/>
      <c r="J79" s="154" t="s">
        <v>1792</v>
      </c>
      <c r="K79" s="154"/>
      <c r="L79" s="154" t="s">
        <v>354</v>
      </c>
      <c r="M79" s="151">
        <v>12.5</v>
      </c>
      <c r="N79" s="122"/>
      <c r="V79" s="133"/>
    </row>
    <row r="80" spans="1:22" ht="23.25" thickBot="1">
      <c r="A80" s="300"/>
      <c r="B80" s="132" t="s">
        <v>355</v>
      </c>
      <c r="C80" s="132" t="s">
        <v>356</v>
      </c>
      <c r="D80" s="132" t="s">
        <v>358</v>
      </c>
      <c r="E80" s="299" t="s">
        <v>359</v>
      </c>
      <c r="F80" s="299"/>
      <c r="G80" s="243"/>
      <c r="H80" s="244"/>
      <c r="I80" s="245"/>
      <c r="J80" s="153" t="s">
        <v>1791</v>
      </c>
      <c r="K80" s="152"/>
      <c r="L80" s="152" t="s">
        <v>354</v>
      </c>
      <c r="M80" s="151">
        <v>12.5</v>
      </c>
      <c r="N80" s="122"/>
      <c r="V80" s="133"/>
    </row>
    <row r="81" spans="1:22" ht="13.5" thickBot="1">
      <c r="A81" s="301"/>
      <c r="B81" s="158" t="s">
        <v>1841</v>
      </c>
      <c r="C81" s="158" t="s">
        <v>1794</v>
      </c>
      <c r="D81" s="156">
        <v>43855</v>
      </c>
      <c r="E81" s="157" t="s">
        <v>365</v>
      </c>
      <c r="F81" s="156">
        <v>43855</v>
      </c>
      <c r="G81" s="240"/>
      <c r="H81" s="241"/>
      <c r="I81" s="242"/>
      <c r="J81" s="131" t="s">
        <v>385</v>
      </c>
      <c r="K81" s="130"/>
      <c r="L81" s="130"/>
      <c r="M81" s="151"/>
      <c r="N81" s="122"/>
      <c r="V81" s="133"/>
    </row>
    <row r="82" spans="1:22" ht="24" thickTop="1" thickBot="1">
      <c r="A82" s="296">
        <f>A78+1</f>
        <v>17</v>
      </c>
      <c r="B82" s="142" t="s">
        <v>331</v>
      </c>
      <c r="C82" s="142" t="s">
        <v>333</v>
      </c>
      <c r="D82" s="142" t="s">
        <v>334</v>
      </c>
      <c r="E82" s="238" t="s">
        <v>335</v>
      </c>
      <c r="F82" s="238"/>
      <c r="G82" s="238" t="s">
        <v>319</v>
      </c>
      <c r="H82" s="239"/>
      <c r="I82" s="141"/>
      <c r="J82" s="140" t="s">
        <v>368</v>
      </c>
      <c r="K82" s="139"/>
      <c r="L82" s="139"/>
      <c r="M82" s="138"/>
      <c r="N82" s="122"/>
      <c r="V82" s="133"/>
    </row>
    <row r="83" spans="1:22" ht="23.25" thickBot="1">
      <c r="A83" s="300"/>
      <c r="B83" s="155" t="s">
        <v>1840</v>
      </c>
      <c r="C83" s="155" t="s">
        <v>1798</v>
      </c>
      <c r="D83" s="137">
        <v>43855</v>
      </c>
      <c r="E83" s="155"/>
      <c r="F83" s="155" t="s">
        <v>1797</v>
      </c>
      <c r="G83" s="246" t="s">
        <v>1796</v>
      </c>
      <c r="H83" s="247"/>
      <c r="I83" s="248"/>
      <c r="J83" s="154" t="s">
        <v>1792</v>
      </c>
      <c r="K83" s="154"/>
      <c r="L83" s="154" t="s">
        <v>354</v>
      </c>
      <c r="M83" s="151">
        <v>12.5</v>
      </c>
      <c r="N83" s="122"/>
      <c r="V83" s="133"/>
    </row>
    <row r="84" spans="1:22" ht="23.25" thickBot="1">
      <c r="A84" s="300"/>
      <c r="B84" s="132" t="s">
        <v>355</v>
      </c>
      <c r="C84" s="132" t="s">
        <v>356</v>
      </c>
      <c r="D84" s="132" t="s">
        <v>358</v>
      </c>
      <c r="E84" s="299" t="s">
        <v>359</v>
      </c>
      <c r="F84" s="299"/>
      <c r="G84" s="243"/>
      <c r="H84" s="244"/>
      <c r="I84" s="245"/>
      <c r="J84" s="153" t="s">
        <v>1791</v>
      </c>
      <c r="K84" s="152"/>
      <c r="L84" s="152" t="s">
        <v>354</v>
      </c>
      <c r="M84" s="151">
        <v>12.5</v>
      </c>
      <c r="N84" s="122"/>
      <c r="V84" s="133"/>
    </row>
    <row r="85" spans="1:22" ht="13.5" thickBot="1">
      <c r="A85" s="301"/>
      <c r="B85" s="158" t="s">
        <v>1839</v>
      </c>
      <c r="C85" s="158" t="s">
        <v>1794</v>
      </c>
      <c r="D85" s="156">
        <v>43855</v>
      </c>
      <c r="E85" s="157" t="s">
        <v>365</v>
      </c>
      <c r="F85" s="156">
        <v>43855</v>
      </c>
      <c r="G85" s="240"/>
      <c r="H85" s="241"/>
      <c r="I85" s="242"/>
      <c r="J85" s="131" t="s">
        <v>385</v>
      </c>
      <c r="K85" s="130"/>
      <c r="L85" s="130"/>
      <c r="M85" s="151"/>
      <c r="N85" s="122"/>
      <c r="V85" s="133"/>
    </row>
    <row r="86" spans="1:22" ht="24" thickTop="1" thickBot="1">
      <c r="A86" s="296">
        <f>A82+1</f>
        <v>18</v>
      </c>
      <c r="B86" s="142" t="s">
        <v>331</v>
      </c>
      <c r="C86" s="142" t="s">
        <v>333</v>
      </c>
      <c r="D86" s="142" t="s">
        <v>334</v>
      </c>
      <c r="E86" s="238" t="s">
        <v>335</v>
      </c>
      <c r="F86" s="238"/>
      <c r="G86" s="238" t="s">
        <v>319</v>
      </c>
      <c r="H86" s="239"/>
      <c r="I86" s="141"/>
      <c r="J86" s="140" t="s">
        <v>368</v>
      </c>
      <c r="K86" s="139"/>
      <c r="L86" s="139"/>
      <c r="M86" s="138"/>
      <c r="N86" s="122"/>
      <c r="V86" s="133"/>
    </row>
    <row r="87" spans="1:22" ht="23.25" thickBot="1">
      <c r="A87" s="300"/>
      <c r="B87" s="155" t="s">
        <v>1838</v>
      </c>
      <c r="C87" s="155" t="s">
        <v>1798</v>
      </c>
      <c r="D87" s="137">
        <v>43855</v>
      </c>
      <c r="E87" s="155"/>
      <c r="F87" s="155" t="s">
        <v>1797</v>
      </c>
      <c r="G87" s="246" t="s">
        <v>1796</v>
      </c>
      <c r="H87" s="247"/>
      <c r="I87" s="248"/>
      <c r="J87" s="154" t="s">
        <v>1792</v>
      </c>
      <c r="K87" s="154"/>
      <c r="L87" s="154" t="s">
        <v>354</v>
      </c>
      <c r="M87" s="151">
        <v>12.5</v>
      </c>
      <c r="N87" s="122"/>
      <c r="V87" s="133"/>
    </row>
    <row r="88" spans="1:22" ht="23.25" thickBot="1">
      <c r="A88" s="300"/>
      <c r="B88" s="132" t="s">
        <v>355</v>
      </c>
      <c r="C88" s="132" t="s">
        <v>356</v>
      </c>
      <c r="D88" s="132" t="s">
        <v>358</v>
      </c>
      <c r="E88" s="299" t="s">
        <v>359</v>
      </c>
      <c r="F88" s="299"/>
      <c r="G88" s="243"/>
      <c r="H88" s="244"/>
      <c r="I88" s="245"/>
      <c r="J88" s="153" t="s">
        <v>1791</v>
      </c>
      <c r="K88" s="152"/>
      <c r="L88" s="152" t="s">
        <v>354</v>
      </c>
      <c r="M88" s="151">
        <v>12.5</v>
      </c>
      <c r="N88" s="122"/>
      <c r="V88" s="133"/>
    </row>
    <row r="89" spans="1:22" ht="13.5" thickBot="1">
      <c r="A89" s="301"/>
      <c r="B89" s="158" t="s">
        <v>1837</v>
      </c>
      <c r="C89" s="158" t="s">
        <v>1794</v>
      </c>
      <c r="D89" s="156">
        <v>43855</v>
      </c>
      <c r="E89" s="157" t="s">
        <v>365</v>
      </c>
      <c r="F89" s="156">
        <v>43855</v>
      </c>
      <c r="G89" s="240"/>
      <c r="H89" s="241"/>
      <c r="I89" s="242"/>
      <c r="J89" s="131" t="s">
        <v>385</v>
      </c>
      <c r="K89" s="130"/>
      <c r="L89" s="130"/>
      <c r="M89" s="151"/>
      <c r="N89" s="122"/>
      <c r="V89" s="133"/>
    </row>
    <row r="90" spans="1:22" ht="24" thickTop="1" thickBot="1">
      <c r="A90" s="296">
        <f>A86+1</f>
        <v>19</v>
      </c>
      <c r="B90" s="142" t="s">
        <v>331</v>
      </c>
      <c r="C90" s="142" t="s">
        <v>333</v>
      </c>
      <c r="D90" s="142" t="s">
        <v>334</v>
      </c>
      <c r="E90" s="238" t="s">
        <v>335</v>
      </c>
      <c r="F90" s="238"/>
      <c r="G90" s="238" t="s">
        <v>319</v>
      </c>
      <c r="H90" s="239"/>
      <c r="I90" s="141"/>
      <c r="J90" s="140" t="s">
        <v>368</v>
      </c>
      <c r="K90" s="139"/>
      <c r="L90" s="139"/>
      <c r="M90" s="138"/>
      <c r="N90" s="122"/>
      <c r="V90" s="133"/>
    </row>
    <row r="91" spans="1:22" ht="23.25" thickBot="1">
      <c r="A91" s="300"/>
      <c r="B91" s="155" t="s">
        <v>1836</v>
      </c>
      <c r="C91" s="155" t="s">
        <v>1798</v>
      </c>
      <c r="D91" s="137">
        <v>43855</v>
      </c>
      <c r="E91" s="155"/>
      <c r="F91" s="155" t="s">
        <v>1797</v>
      </c>
      <c r="G91" s="246" t="s">
        <v>1796</v>
      </c>
      <c r="H91" s="247"/>
      <c r="I91" s="248"/>
      <c r="J91" s="154" t="s">
        <v>1792</v>
      </c>
      <c r="K91" s="154"/>
      <c r="L91" s="154" t="s">
        <v>354</v>
      </c>
      <c r="M91" s="151">
        <v>12.5</v>
      </c>
      <c r="N91" s="122"/>
      <c r="V91" s="133"/>
    </row>
    <row r="92" spans="1:22" ht="23.25" thickBot="1">
      <c r="A92" s="300"/>
      <c r="B92" s="132" t="s">
        <v>355</v>
      </c>
      <c r="C92" s="132" t="s">
        <v>356</v>
      </c>
      <c r="D92" s="132" t="s">
        <v>358</v>
      </c>
      <c r="E92" s="299" t="s">
        <v>359</v>
      </c>
      <c r="F92" s="299"/>
      <c r="G92" s="243"/>
      <c r="H92" s="244"/>
      <c r="I92" s="245"/>
      <c r="J92" s="153" t="s">
        <v>1791</v>
      </c>
      <c r="K92" s="152"/>
      <c r="L92" s="152" t="s">
        <v>354</v>
      </c>
      <c r="M92" s="151">
        <v>12.5</v>
      </c>
      <c r="N92" s="122"/>
      <c r="V92" s="133"/>
    </row>
    <row r="93" spans="1:22" ht="13.5" thickBot="1">
      <c r="A93" s="301"/>
      <c r="B93" s="158" t="s">
        <v>1835</v>
      </c>
      <c r="C93" s="158" t="s">
        <v>1794</v>
      </c>
      <c r="D93" s="156">
        <v>43855</v>
      </c>
      <c r="E93" s="157" t="s">
        <v>365</v>
      </c>
      <c r="F93" s="156">
        <v>43855</v>
      </c>
      <c r="G93" s="240"/>
      <c r="H93" s="241"/>
      <c r="I93" s="242"/>
      <c r="J93" s="131" t="s">
        <v>385</v>
      </c>
      <c r="K93" s="130"/>
      <c r="L93" s="130"/>
      <c r="M93" s="151"/>
      <c r="N93" s="122"/>
      <c r="V93" s="133"/>
    </row>
    <row r="94" spans="1:22" ht="24" thickTop="1" thickBot="1">
      <c r="A94" s="296">
        <f>A90+1</f>
        <v>20</v>
      </c>
      <c r="B94" s="142" t="s">
        <v>331</v>
      </c>
      <c r="C94" s="142" t="s">
        <v>333</v>
      </c>
      <c r="D94" s="142" t="s">
        <v>334</v>
      </c>
      <c r="E94" s="238" t="s">
        <v>335</v>
      </c>
      <c r="F94" s="238"/>
      <c r="G94" s="238" t="s">
        <v>319</v>
      </c>
      <c r="H94" s="239"/>
      <c r="I94" s="141"/>
      <c r="J94" s="140" t="s">
        <v>368</v>
      </c>
      <c r="K94" s="139"/>
      <c r="L94" s="139"/>
      <c r="M94" s="138"/>
      <c r="N94" s="122"/>
      <c r="V94" s="133"/>
    </row>
    <row r="95" spans="1:22" ht="23.25" thickBot="1">
      <c r="A95" s="300"/>
      <c r="B95" s="155" t="s">
        <v>1834</v>
      </c>
      <c r="C95" s="155" t="s">
        <v>1798</v>
      </c>
      <c r="D95" s="137">
        <v>43855</v>
      </c>
      <c r="E95" s="155"/>
      <c r="F95" s="155" t="s">
        <v>1797</v>
      </c>
      <c r="G95" s="246" t="s">
        <v>1796</v>
      </c>
      <c r="H95" s="247"/>
      <c r="I95" s="248"/>
      <c r="J95" s="154" t="s">
        <v>1792</v>
      </c>
      <c r="K95" s="154"/>
      <c r="L95" s="154" t="s">
        <v>354</v>
      </c>
      <c r="M95" s="151">
        <v>12.5</v>
      </c>
      <c r="N95" s="122"/>
      <c r="V95" s="133"/>
    </row>
    <row r="96" spans="1:22" ht="23.25" thickBot="1">
      <c r="A96" s="300"/>
      <c r="B96" s="132" t="s">
        <v>355</v>
      </c>
      <c r="C96" s="132" t="s">
        <v>356</v>
      </c>
      <c r="D96" s="132" t="s">
        <v>358</v>
      </c>
      <c r="E96" s="299" t="s">
        <v>359</v>
      </c>
      <c r="F96" s="299"/>
      <c r="G96" s="243"/>
      <c r="H96" s="244"/>
      <c r="I96" s="245"/>
      <c r="J96" s="153" t="s">
        <v>1791</v>
      </c>
      <c r="K96" s="152"/>
      <c r="L96" s="152" t="s">
        <v>354</v>
      </c>
      <c r="M96" s="151">
        <v>12.5</v>
      </c>
      <c r="N96" s="122"/>
      <c r="V96" s="133"/>
    </row>
    <row r="97" spans="1:22" ht="13.5" thickBot="1">
      <c r="A97" s="301"/>
      <c r="B97" s="158" t="s">
        <v>1833</v>
      </c>
      <c r="C97" s="158" t="s">
        <v>1794</v>
      </c>
      <c r="D97" s="156">
        <v>43855</v>
      </c>
      <c r="E97" s="157" t="s">
        <v>365</v>
      </c>
      <c r="F97" s="156">
        <v>43855</v>
      </c>
      <c r="G97" s="240"/>
      <c r="H97" s="241"/>
      <c r="I97" s="242"/>
      <c r="J97" s="131" t="s">
        <v>385</v>
      </c>
      <c r="K97" s="130"/>
      <c r="L97" s="130"/>
      <c r="M97" s="151"/>
      <c r="N97" s="122"/>
      <c r="V97" s="133"/>
    </row>
    <row r="98" spans="1:22" ht="24" thickTop="1" thickBot="1">
      <c r="A98" s="296">
        <f>A94+1</f>
        <v>21</v>
      </c>
      <c r="B98" s="142" t="s">
        <v>331</v>
      </c>
      <c r="C98" s="142" t="s">
        <v>333</v>
      </c>
      <c r="D98" s="142" t="s">
        <v>334</v>
      </c>
      <c r="E98" s="238" t="s">
        <v>335</v>
      </c>
      <c r="F98" s="238"/>
      <c r="G98" s="238" t="s">
        <v>319</v>
      </c>
      <c r="H98" s="239"/>
      <c r="I98" s="141"/>
      <c r="J98" s="140" t="s">
        <v>368</v>
      </c>
      <c r="K98" s="139"/>
      <c r="L98" s="139"/>
      <c r="M98" s="138"/>
      <c r="N98" s="122"/>
      <c r="V98" s="133"/>
    </row>
    <row r="99" spans="1:22" ht="23.25" thickBot="1">
      <c r="A99" s="300"/>
      <c r="B99" s="155" t="s">
        <v>1832</v>
      </c>
      <c r="C99" s="155" t="s">
        <v>1798</v>
      </c>
      <c r="D99" s="137">
        <v>43855</v>
      </c>
      <c r="E99" s="155"/>
      <c r="F99" s="155" t="s">
        <v>1797</v>
      </c>
      <c r="G99" s="246" t="s">
        <v>1796</v>
      </c>
      <c r="H99" s="247"/>
      <c r="I99" s="248"/>
      <c r="J99" s="154" t="s">
        <v>1792</v>
      </c>
      <c r="K99" s="154"/>
      <c r="L99" s="154" t="s">
        <v>354</v>
      </c>
      <c r="M99" s="151">
        <v>12.5</v>
      </c>
      <c r="N99" s="122"/>
      <c r="V99" s="133"/>
    </row>
    <row r="100" spans="1:22" ht="23.25" thickBot="1">
      <c r="A100" s="300"/>
      <c r="B100" s="132" t="s">
        <v>355</v>
      </c>
      <c r="C100" s="132" t="s">
        <v>356</v>
      </c>
      <c r="D100" s="132" t="s">
        <v>358</v>
      </c>
      <c r="E100" s="299" t="s">
        <v>359</v>
      </c>
      <c r="F100" s="299"/>
      <c r="G100" s="243"/>
      <c r="H100" s="244"/>
      <c r="I100" s="245"/>
      <c r="J100" s="153" t="s">
        <v>1791</v>
      </c>
      <c r="K100" s="152"/>
      <c r="L100" s="152" t="s">
        <v>354</v>
      </c>
      <c r="M100" s="151">
        <v>12.5</v>
      </c>
      <c r="N100" s="122"/>
      <c r="V100" s="133"/>
    </row>
    <row r="101" spans="1:22" ht="13.5" thickBot="1">
      <c r="A101" s="301"/>
      <c r="B101" s="158" t="s">
        <v>1831</v>
      </c>
      <c r="C101" s="158" t="s">
        <v>1794</v>
      </c>
      <c r="D101" s="156">
        <v>43855</v>
      </c>
      <c r="E101" s="157" t="s">
        <v>365</v>
      </c>
      <c r="F101" s="156">
        <v>43855</v>
      </c>
      <c r="G101" s="240"/>
      <c r="H101" s="241"/>
      <c r="I101" s="242"/>
      <c r="J101" s="131" t="s">
        <v>385</v>
      </c>
      <c r="K101" s="130"/>
      <c r="L101" s="130"/>
      <c r="M101" s="151"/>
      <c r="N101" s="122"/>
      <c r="V101" s="133"/>
    </row>
    <row r="102" spans="1:22" ht="24" thickTop="1" thickBot="1">
      <c r="A102" s="296">
        <f>A98+1</f>
        <v>22</v>
      </c>
      <c r="B102" s="142" t="s">
        <v>331</v>
      </c>
      <c r="C102" s="142" t="s">
        <v>333</v>
      </c>
      <c r="D102" s="142" t="s">
        <v>334</v>
      </c>
      <c r="E102" s="238" t="s">
        <v>335</v>
      </c>
      <c r="F102" s="238"/>
      <c r="G102" s="238" t="s">
        <v>319</v>
      </c>
      <c r="H102" s="239"/>
      <c r="I102" s="141"/>
      <c r="J102" s="140" t="s">
        <v>368</v>
      </c>
      <c r="K102" s="139"/>
      <c r="L102" s="139"/>
      <c r="M102" s="138"/>
      <c r="N102" s="122"/>
      <c r="V102" s="133"/>
    </row>
    <row r="103" spans="1:22" ht="23.25" thickBot="1">
      <c r="A103" s="300"/>
      <c r="B103" s="155" t="s">
        <v>1830</v>
      </c>
      <c r="C103" s="155" t="s">
        <v>1798</v>
      </c>
      <c r="D103" s="137">
        <v>43855</v>
      </c>
      <c r="E103" s="155"/>
      <c r="F103" s="155" t="s">
        <v>1797</v>
      </c>
      <c r="G103" s="246" t="s">
        <v>1796</v>
      </c>
      <c r="H103" s="247"/>
      <c r="I103" s="248"/>
      <c r="J103" s="154" t="s">
        <v>1792</v>
      </c>
      <c r="K103" s="154"/>
      <c r="L103" s="154" t="s">
        <v>354</v>
      </c>
      <c r="M103" s="151">
        <v>12.5</v>
      </c>
      <c r="N103" s="122"/>
      <c r="V103" s="133"/>
    </row>
    <row r="104" spans="1:22" ht="23.25" thickBot="1">
      <c r="A104" s="300"/>
      <c r="B104" s="132" t="s">
        <v>355</v>
      </c>
      <c r="C104" s="132" t="s">
        <v>356</v>
      </c>
      <c r="D104" s="132" t="s">
        <v>358</v>
      </c>
      <c r="E104" s="299" t="s">
        <v>359</v>
      </c>
      <c r="F104" s="299"/>
      <c r="G104" s="243"/>
      <c r="H104" s="244"/>
      <c r="I104" s="245"/>
      <c r="J104" s="153" t="s">
        <v>1791</v>
      </c>
      <c r="K104" s="152"/>
      <c r="L104" s="152" t="s">
        <v>354</v>
      </c>
      <c r="M104" s="151">
        <v>12.5</v>
      </c>
      <c r="N104" s="122"/>
      <c r="V104" s="133"/>
    </row>
    <row r="105" spans="1:22" ht="13.5" thickBot="1">
      <c r="A105" s="301"/>
      <c r="B105" s="158" t="s">
        <v>1829</v>
      </c>
      <c r="C105" s="158" t="s">
        <v>1794</v>
      </c>
      <c r="D105" s="156">
        <v>43855</v>
      </c>
      <c r="E105" s="157" t="s">
        <v>365</v>
      </c>
      <c r="F105" s="156">
        <v>43855</v>
      </c>
      <c r="G105" s="240"/>
      <c r="H105" s="241"/>
      <c r="I105" s="242"/>
      <c r="J105" s="131" t="s">
        <v>385</v>
      </c>
      <c r="K105" s="130"/>
      <c r="L105" s="130"/>
      <c r="M105" s="151"/>
      <c r="N105" s="122"/>
      <c r="V105" s="133"/>
    </row>
    <row r="106" spans="1:22" ht="24" thickTop="1" thickBot="1">
      <c r="A106" s="296">
        <f>A102+1</f>
        <v>23</v>
      </c>
      <c r="B106" s="142" t="s">
        <v>331</v>
      </c>
      <c r="C106" s="142" t="s">
        <v>333</v>
      </c>
      <c r="D106" s="142" t="s">
        <v>334</v>
      </c>
      <c r="E106" s="238" t="s">
        <v>335</v>
      </c>
      <c r="F106" s="238"/>
      <c r="G106" s="238" t="s">
        <v>319</v>
      </c>
      <c r="H106" s="239"/>
      <c r="I106" s="141"/>
      <c r="J106" s="140" t="s">
        <v>368</v>
      </c>
      <c r="K106" s="139"/>
      <c r="L106" s="139"/>
      <c r="M106" s="138"/>
      <c r="N106" s="122"/>
      <c r="V106" s="133"/>
    </row>
    <row r="107" spans="1:22" ht="23.25" thickBot="1">
      <c r="A107" s="300"/>
      <c r="B107" s="155" t="s">
        <v>1828</v>
      </c>
      <c r="C107" s="155" t="s">
        <v>1798</v>
      </c>
      <c r="D107" s="137">
        <v>43855</v>
      </c>
      <c r="E107" s="155"/>
      <c r="F107" s="155" t="s">
        <v>1797</v>
      </c>
      <c r="G107" s="246" t="s">
        <v>1796</v>
      </c>
      <c r="H107" s="247"/>
      <c r="I107" s="248"/>
      <c r="J107" s="154" t="s">
        <v>1792</v>
      </c>
      <c r="K107" s="154"/>
      <c r="L107" s="154" t="s">
        <v>354</v>
      </c>
      <c r="M107" s="151">
        <v>12.5</v>
      </c>
      <c r="N107" s="122"/>
      <c r="V107" s="133"/>
    </row>
    <row r="108" spans="1:22" ht="23.25" thickBot="1">
      <c r="A108" s="300"/>
      <c r="B108" s="132" t="s">
        <v>355</v>
      </c>
      <c r="C108" s="132" t="s">
        <v>356</v>
      </c>
      <c r="D108" s="132" t="s">
        <v>358</v>
      </c>
      <c r="E108" s="299" t="s">
        <v>359</v>
      </c>
      <c r="F108" s="299"/>
      <c r="G108" s="243"/>
      <c r="H108" s="244"/>
      <c r="I108" s="245"/>
      <c r="J108" s="153" t="s">
        <v>1791</v>
      </c>
      <c r="K108" s="152"/>
      <c r="L108" s="152" t="s">
        <v>354</v>
      </c>
      <c r="M108" s="151">
        <v>12.5</v>
      </c>
      <c r="N108" s="122"/>
      <c r="V108" s="133"/>
    </row>
    <row r="109" spans="1:22" ht="13.5" thickBot="1">
      <c r="A109" s="301"/>
      <c r="B109" s="158" t="s">
        <v>1827</v>
      </c>
      <c r="C109" s="158" t="s">
        <v>1794</v>
      </c>
      <c r="D109" s="156">
        <v>43855</v>
      </c>
      <c r="E109" s="157" t="s">
        <v>365</v>
      </c>
      <c r="F109" s="156">
        <v>43855</v>
      </c>
      <c r="G109" s="240"/>
      <c r="H109" s="241"/>
      <c r="I109" s="242"/>
      <c r="J109" s="131" t="s">
        <v>385</v>
      </c>
      <c r="K109" s="130"/>
      <c r="L109" s="130"/>
      <c r="M109" s="151"/>
      <c r="N109" s="122"/>
      <c r="V109" s="133"/>
    </row>
    <row r="110" spans="1:22" ht="24" thickTop="1" thickBot="1">
      <c r="A110" s="296">
        <f>A106+1</f>
        <v>24</v>
      </c>
      <c r="B110" s="142" t="s">
        <v>331</v>
      </c>
      <c r="C110" s="142" t="s">
        <v>333</v>
      </c>
      <c r="D110" s="142" t="s">
        <v>334</v>
      </c>
      <c r="E110" s="238" t="s">
        <v>335</v>
      </c>
      <c r="F110" s="238"/>
      <c r="G110" s="238" t="s">
        <v>319</v>
      </c>
      <c r="H110" s="239"/>
      <c r="I110" s="141"/>
      <c r="J110" s="140" t="s">
        <v>368</v>
      </c>
      <c r="K110" s="139"/>
      <c r="L110" s="139"/>
      <c r="M110" s="138"/>
      <c r="N110" s="122"/>
      <c r="V110" s="133"/>
    </row>
    <row r="111" spans="1:22" ht="23.25" thickBot="1">
      <c r="A111" s="300"/>
      <c r="B111" s="155" t="s">
        <v>1826</v>
      </c>
      <c r="C111" s="155" t="s">
        <v>1798</v>
      </c>
      <c r="D111" s="137">
        <v>43855</v>
      </c>
      <c r="E111" s="155"/>
      <c r="F111" s="155" t="s">
        <v>1797</v>
      </c>
      <c r="G111" s="246" t="s">
        <v>1796</v>
      </c>
      <c r="H111" s="247"/>
      <c r="I111" s="248"/>
      <c r="J111" s="154" t="s">
        <v>1792</v>
      </c>
      <c r="K111" s="154"/>
      <c r="L111" s="154" t="s">
        <v>354</v>
      </c>
      <c r="M111" s="151">
        <v>12.5</v>
      </c>
      <c r="N111" s="122"/>
      <c r="V111" s="133"/>
    </row>
    <row r="112" spans="1:22" ht="23.25" thickBot="1">
      <c r="A112" s="300"/>
      <c r="B112" s="132" t="s">
        <v>355</v>
      </c>
      <c r="C112" s="132" t="s">
        <v>356</v>
      </c>
      <c r="D112" s="132" t="s">
        <v>358</v>
      </c>
      <c r="E112" s="299" t="s">
        <v>359</v>
      </c>
      <c r="F112" s="299"/>
      <c r="G112" s="243"/>
      <c r="H112" s="244"/>
      <c r="I112" s="245"/>
      <c r="J112" s="153" t="s">
        <v>1791</v>
      </c>
      <c r="K112" s="152"/>
      <c r="L112" s="152" t="s">
        <v>354</v>
      </c>
      <c r="M112" s="151">
        <v>12.5</v>
      </c>
      <c r="N112" s="122"/>
      <c r="V112" s="133"/>
    </row>
    <row r="113" spans="1:22" ht="13.5" thickBot="1">
      <c r="A113" s="301"/>
      <c r="B113" s="158" t="s">
        <v>1825</v>
      </c>
      <c r="C113" s="158" t="s">
        <v>1794</v>
      </c>
      <c r="D113" s="156">
        <v>43855</v>
      </c>
      <c r="E113" s="157" t="s">
        <v>365</v>
      </c>
      <c r="F113" s="156">
        <v>43855</v>
      </c>
      <c r="G113" s="240"/>
      <c r="H113" s="241"/>
      <c r="I113" s="242"/>
      <c r="J113" s="131" t="s">
        <v>385</v>
      </c>
      <c r="K113" s="130"/>
      <c r="L113" s="130"/>
      <c r="M113" s="151"/>
      <c r="N113" s="122"/>
      <c r="V113" s="133"/>
    </row>
    <row r="114" spans="1:22" ht="24" thickTop="1" thickBot="1">
      <c r="A114" s="296">
        <f>A110+1</f>
        <v>25</v>
      </c>
      <c r="B114" s="142" t="s">
        <v>331</v>
      </c>
      <c r="C114" s="142" t="s">
        <v>333</v>
      </c>
      <c r="D114" s="142" t="s">
        <v>334</v>
      </c>
      <c r="E114" s="238" t="s">
        <v>335</v>
      </c>
      <c r="F114" s="238"/>
      <c r="G114" s="238" t="s">
        <v>319</v>
      </c>
      <c r="H114" s="239"/>
      <c r="I114" s="141"/>
      <c r="J114" s="140" t="s">
        <v>368</v>
      </c>
      <c r="K114" s="139"/>
      <c r="L114" s="139"/>
      <c r="M114" s="138"/>
      <c r="N114" s="122"/>
      <c r="V114" s="133"/>
    </row>
    <row r="115" spans="1:22" ht="23.25" thickBot="1">
      <c r="A115" s="300"/>
      <c r="B115" s="155" t="s">
        <v>1824</v>
      </c>
      <c r="C115" s="155" t="s">
        <v>1798</v>
      </c>
      <c r="D115" s="137">
        <v>43855</v>
      </c>
      <c r="E115" s="155"/>
      <c r="F115" s="155" t="s">
        <v>1797</v>
      </c>
      <c r="G115" s="246" t="s">
        <v>1793</v>
      </c>
      <c r="H115" s="247"/>
      <c r="I115" s="248"/>
      <c r="J115" s="154" t="s">
        <v>1792</v>
      </c>
      <c r="K115" s="154"/>
      <c r="L115" s="154" t="s">
        <v>354</v>
      </c>
      <c r="M115" s="151">
        <v>12.5</v>
      </c>
      <c r="N115" s="122"/>
      <c r="V115" s="133"/>
    </row>
    <row r="116" spans="1:22" ht="23.25" thickBot="1">
      <c r="A116" s="300"/>
      <c r="B116" s="132" t="s">
        <v>355</v>
      </c>
      <c r="C116" s="132" t="s">
        <v>356</v>
      </c>
      <c r="D116" s="132" t="s">
        <v>358</v>
      </c>
      <c r="E116" s="299" t="s">
        <v>359</v>
      </c>
      <c r="F116" s="299"/>
      <c r="G116" s="243"/>
      <c r="H116" s="244"/>
      <c r="I116" s="245"/>
      <c r="J116" s="153" t="s">
        <v>1791</v>
      </c>
      <c r="K116" s="152"/>
      <c r="L116" s="152" t="s">
        <v>354</v>
      </c>
      <c r="M116" s="151">
        <v>12.5</v>
      </c>
      <c r="N116" s="122"/>
      <c r="V116" s="133"/>
    </row>
    <row r="117" spans="1:22" ht="13.5" thickBot="1">
      <c r="A117" s="301"/>
      <c r="B117" s="158" t="s">
        <v>1823</v>
      </c>
      <c r="C117" s="158" t="s">
        <v>1794</v>
      </c>
      <c r="D117" s="156">
        <v>43855</v>
      </c>
      <c r="E117" s="157" t="s">
        <v>365</v>
      </c>
      <c r="F117" s="156">
        <v>43855</v>
      </c>
      <c r="G117" s="240"/>
      <c r="H117" s="241"/>
      <c r="I117" s="242"/>
      <c r="J117" s="131" t="s">
        <v>385</v>
      </c>
      <c r="K117" s="130"/>
      <c r="L117" s="130"/>
      <c r="M117" s="151"/>
      <c r="N117" s="122"/>
      <c r="V117" s="133"/>
    </row>
    <row r="118" spans="1:22" ht="24" thickTop="1" thickBot="1">
      <c r="A118" s="296">
        <f>A114+1</f>
        <v>26</v>
      </c>
      <c r="B118" s="142" t="s">
        <v>331</v>
      </c>
      <c r="C118" s="142" t="s">
        <v>333</v>
      </c>
      <c r="D118" s="142" t="s">
        <v>334</v>
      </c>
      <c r="E118" s="238" t="s">
        <v>335</v>
      </c>
      <c r="F118" s="238"/>
      <c r="G118" s="238" t="s">
        <v>319</v>
      </c>
      <c r="H118" s="239"/>
      <c r="I118" s="141"/>
      <c r="J118" s="140" t="s">
        <v>368</v>
      </c>
      <c r="K118" s="139"/>
      <c r="L118" s="139"/>
      <c r="M118" s="138"/>
      <c r="N118" s="122"/>
      <c r="V118" s="133"/>
    </row>
    <row r="119" spans="1:22" ht="23.25" thickBot="1">
      <c r="A119" s="300"/>
      <c r="B119" s="155" t="s">
        <v>1822</v>
      </c>
      <c r="C119" s="155" t="s">
        <v>1798</v>
      </c>
      <c r="D119" s="137">
        <v>43855</v>
      </c>
      <c r="E119" s="155"/>
      <c r="F119" s="155" t="s">
        <v>1797</v>
      </c>
      <c r="G119" s="246" t="s">
        <v>1796</v>
      </c>
      <c r="H119" s="247"/>
      <c r="I119" s="248"/>
      <c r="J119" s="154" t="s">
        <v>1792</v>
      </c>
      <c r="K119" s="154"/>
      <c r="L119" s="154" t="s">
        <v>354</v>
      </c>
      <c r="M119" s="151">
        <v>12.5</v>
      </c>
      <c r="N119" s="122"/>
      <c r="V119" s="133"/>
    </row>
    <row r="120" spans="1:22" ht="23.25" thickBot="1">
      <c r="A120" s="300"/>
      <c r="B120" s="132" t="s">
        <v>355</v>
      </c>
      <c r="C120" s="132" t="s">
        <v>356</v>
      </c>
      <c r="D120" s="132" t="s">
        <v>358</v>
      </c>
      <c r="E120" s="299" t="s">
        <v>359</v>
      </c>
      <c r="F120" s="299"/>
      <c r="G120" s="243"/>
      <c r="H120" s="244"/>
      <c r="I120" s="245"/>
      <c r="J120" s="153" t="s">
        <v>1791</v>
      </c>
      <c r="K120" s="152"/>
      <c r="L120" s="152" t="s">
        <v>354</v>
      </c>
      <c r="M120" s="151">
        <v>12.5</v>
      </c>
      <c r="N120" s="122"/>
      <c r="V120" s="133"/>
    </row>
    <row r="121" spans="1:22" ht="13.5" thickBot="1">
      <c r="A121" s="301"/>
      <c r="B121" s="158" t="s">
        <v>1821</v>
      </c>
      <c r="C121" s="158" t="s">
        <v>1794</v>
      </c>
      <c r="D121" s="156">
        <v>43855</v>
      </c>
      <c r="E121" s="157" t="s">
        <v>365</v>
      </c>
      <c r="F121" s="156">
        <v>43855</v>
      </c>
      <c r="G121" s="240"/>
      <c r="H121" s="241"/>
      <c r="I121" s="242"/>
      <c r="J121" s="131" t="s">
        <v>385</v>
      </c>
      <c r="K121" s="130"/>
      <c r="L121" s="130"/>
      <c r="M121" s="151"/>
      <c r="N121" s="122"/>
      <c r="V121" s="133"/>
    </row>
    <row r="122" spans="1:22" ht="24" thickTop="1" thickBot="1">
      <c r="A122" s="296">
        <f>A118+1</f>
        <v>27</v>
      </c>
      <c r="B122" s="142" t="s">
        <v>331</v>
      </c>
      <c r="C122" s="142" t="s">
        <v>333</v>
      </c>
      <c r="D122" s="142" t="s">
        <v>334</v>
      </c>
      <c r="E122" s="238" t="s">
        <v>335</v>
      </c>
      <c r="F122" s="238"/>
      <c r="G122" s="238" t="s">
        <v>319</v>
      </c>
      <c r="H122" s="239"/>
      <c r="I122" s="141"/>
      <c r="J122" s="140" t="s">
        <v>368</v>
      </c>
      <c r="K122" s="139"/>
      <c r="L122" s="139"/>
      <c r="M122" s="138"/>
      <c r="N122" s="122"/>
      <c r="V122" s="133"/>
    </row>
    <row r="123" spans="1:22" ht="23.25" thickBot="1">
      <c r="A123" s="300"/>
      <c r="B123" s="155" t="s">
        <v>1820</v>
      </c>
      <c r="C123" s="155" t="s">
        <v>1798</v>
      </c>
      <c r="D123" s="137">
        <v>43855</v>
      </c>
      <c r="E123" s="155"/>
      <c r="F123" s="155" t="s">
        <v>1797</v>
      </c>
      <c r="G123" s="246" t="s">
        <v>1796</v>
      </c>
      <c r="H123" s="247"/>
      <c r="I123" s="248"/>
      <c r="J123" s="154" t="s">
        <v>1792</v>
      </c>
      <c r="K123" s="154"/>
      <c r="L123" s="154" t="s">
        <v>354</v>
      </c>
      <c r="M123" s="151">
        <v>12.5</v>
      </c>
      <c r="N123" s="122"/>
      <c r="V123" s="133"/>
    </row>
    <row r="124" spans="1:22" ht="23.25" thickBot="1">
      <c r="A124" s="300"/>
      <c r="B124" s="132" t="s">
        <v>355</v>
      </c>
      <c r="C124" s="132" t="s">
        <v>356</v>
      </c>
      <c r="D124" s="132" t="s">
        <v>358</v>
      </c>
      <c r="E124" s="299" t="s">
        <v>359</v>
      </c>
      <c r="F124" s="299"/>
      <c r="G124" s="243"/>
      <c r="H124" s="244"/>
      <c r="I124" s="245"/>
      <c r="J124" s="153" t="s">
        <v>1791</v>
      </c>
      <c r="K124" s="152"/>
      <c r="L124" s="152" t="s">
        <v>354</v>
      </c>
      <c r="M124" s="151">
        <v>12.5</v>
      </c>
      <c r="N124" s="122"/>
      <c r="V124" s="133"/>
    </row>
    <row r="125" spans="1:22" ht="13.5" thickBot="1">
      <c r="A125" s="301"/>
      <c r="B125" s="158" t="s">
        <v>1819</v>
      </c>
      <c r="C125" s="158" t="s">
        <v>1794</v>
      </c>
      <c r="D125" s="156">
        <v>43855</v>
      </c>
      <c r="E125" s="157" t="s">
        <v>365</v>
      </c>
      <c r="F125" s="156">
        <v>43855</v>
      </c>
      <c r="G125" s="240"/>
      <c r="H125" s="241"/>
      <c r="I125" s="242"/>
      <c r="J125" s="131" t="s">
        <v>385</v>
      </c>
      <c r="K125" s="130"/>
      <c r="L125" s="130"/>
      <c r="M125" s="151"/>
      <c r="N125" s="122"/>
      <c r="V125" s="133"/>
    </row>
    <row r="126" spans="1:22" ht="24" thickTop="1" thickBot="1">
      <c r="A126" s="296">
        <f>A122+1</f>
        <v>28</v>
      </c>
      <c r="B126" s="142" t="s">
        <v>331</v>
      </c>
      <c r="C126" s="142" t="s">
        <v>333</v>
      </c>
      <c r="D126" s="142" t="s">
        <v>334</v>
      </c>
      <c r="E126" s="238" t="s">
        <v>335</v>
      </c>
      <c r="F126" s="238"/>
      <c r="G126" s="238" t="s">
        <v>319</v>
      </c>
      <c r="H126" s="239"/>
      <c r="I126" s="141"/>
      <c r="J126" s="140" t="s">
        <v>368</v>
      </c>
      <c r="K126" s="139"/>
      <c r="L126" s="139"/>
      <c r="M126" s="138"/>
      <c r="N126" s="122"/>
      <c r="V126" s="133"/>
    </row>
    <row r="127" spans="1:22" ht="23.25" thickBot="1">
      <c r="A127" s="300"/>
      <c r="B127" s="155" t="s">
        <v>1818</v>
      </c>
      <c r="C127" s="155" t="s">
        <v>1798</v>
      </c>
      <c r="D127" s="137">
        <v>43855</v>
      </c>
      <c r="E127" s="155"/>
      <c r="F127" s="155" t="s">
        <v>1797</v>
      </c>
      <c r="G127" s="246" t="s">
        <v>1796</v>
      </c>
      <c r="H127" s="247"/>
      <c r="I127" s="248"/>
      <c r="J127" s="154" t="s">
        <v>1792</v>
      </c>
      <c r="K127" s="154"/>
      <c r="L127" s="154" t="s">
        <v>354</v>
      </c>
      <c r="M127" s="151">
        <v>12.5</v>
      </c>
      <c r="N127" s="122"/>
      <c r="V127" s="133"/>
    </row>
    <row r="128" spans="1:22" ht="23.25" thickBot="1">
      <c r="A128" s="300"/>
      <c r="B128" s="132" t="s">
        <v>355</v>
      </c>
      <c r="C128" s="132" t="s">
        <v>356</v>
      </c>
      <c r="D128" s="132" t="s">
        <v>358</v>
      </c>
      <c r="E128" s="299" t="s">
        <v>359</v>
      </c>
      <c r="F128" s="299"/>
      <c r="G128" s="243"/>
      <c r="H128" s="244"/>
      <c r="I128" s="245"/>
      <c r="J128" s="153" t="s">
        <v>1791</v>
      </c>
      <c r="K128" s="152"/>
      <c r="L128" s="152" t="s">
        <v>354</v>
      </c>
      <c r="M128" s="151">
        <v>12.5</v>
      </c>
      <c r="N128" s="122"/>
      <c r="V128" s="133"/>
    </row>
    <row r="129" spans="1:22" ht="13.5" thickBot="1">
      <c r="A129" s="301"/>
      <c r="B129" s="158" t="s">
        <v>1817</v>
      </c>
      <c r="C129" s="158" t="s">
        <v>1794</v>
      </c>
      <c r="D129" s="156">
        <v>43855</v>
      </c>
      <c r="E129" s="157" t="s">
        <v>365</v>
      </c>
      <c r="F129" s="156">
        <v>43855</v>
      </c>
      <c r="G129" s="240"/>
      <c r="H129" s="241"/>
      <c r="I129" s="242"/>
      <c r="J129" s="131" t="s">
        <v>385</v>
      </c>
      <c r="K129" s="130"/>
      <c r="L129" s="130"/>
      <c r="M129" s="151"/>
      <c r="N129" s="122"/>
      <c r="V129" s="133"/>
    </row>
    <row r="130" spans="1:22" ht="24" thickTop="1" thickBot="1">
      <c r="A130" s="296">
        <f>A126+1</f>
        <v>29</v>
      </c>
      <c r="B130" s="142" t="s">
        <v>331</v>
      </c>
      <c r="C130" s="142" t="s">
        <v>333</v>
      </c>
      <c r="D130" s="142" t="s">
        <v>334</v>
      </c>
      <c r="E130" s="238" t="s">
        <v>335</v>
      </c>
      <c r="F130" s="238"/>
      <c r="G130" s="238" t="s">
        <v>319</v>
      </c>
      <c r="H130" s="239"/>
      <c r="I130" s="141"/>
      <c r="J130" s="140" t="s">
        <v>368</v>
      </c>
      <c r="K130" s="139"/>
      <c r="L130" s="139"/>
      <c r="M130" s="138"/>
      <c r="N130" s="122"/>
      <c r="V130" s="133"/>
    </row>
    <row r="131" spans="1:22" ht="23.25" thickBot="1">
      <c r="A131" s="300"/>
      <c r="B131" s="155" t="s">
        <v>1816</v>
      </c>
      <c r="C131" s="155" t="s">
        <v>1798</v>
      </c>
      <c r="D131" s="137">
        <v>43855</v>
      </c>
      <c r="E131" s="155"/>
      <c r="F131" s="155" t="s">
        <v>1797</v>
      </c>
      <c r="G131" s="246" t="s">
        <v>1796</v>
      </c>
      <c r="H131" s="247"/>
      <c r="I131" s="248"/>
      <c r="J131" s="154" t="s">
        <v>1792</v>
      </c>
      <c r="K131" s="154"/>
      <c r="L131" s="154" t="s">
        <v>354</v>
      </c>
      <c r="M131" s="151">
        <v>12.5</v>
      </c>
      <c r="N131" s="122"/>
      <c r="V131" s="133"/>
    </row>
    <row r="132" spans="1:22" ht="23.25" thickBot="1">
      <c r="A132" s="300"/>
      <c r="B132" s="132" t="s">
        <v>355</v>
      </c>
      <c r="C132" s="132" t="s">
        <v>356</v>
      </c>
      <c r="D132" s="132" t="s">
        <v>358</v>
      </c>
      <c r="E132" s="299" t="s">
        <v>359</v>
      </c>
      <c r="F132" s="299"/>
      <c r="G132" s="243"/>
      <c r="H132" s="244"/>
      <c r="I132" s="245"/>
      <c r="J132" s="153" t="s">
        <v>1791</v>
      </c>
      <c r="K132" s="152"/>
      <c r="L132" s="152" t="s">
        <v>354</v>
      </c>
      <c r="M132" s="151">
        <v>12.5</v>
      </c>
      <c r="N132" s="122"/>
      <c r="V132" s="133"/>
    </row>
    <row r="133" spans="1:22" ht="13.5" thickBot="1">
      <c r="A133" s="301"/>
      <c r="B133" s="158" t="s">
        <v>1815</v>
      </c>
      <c r="C133" s="158" t="s">
        <v>1794</v>
      </c>
      <c r="D133" s="156">
        <v>43855</v>
      </c>
      <c r="E133" s="157" t="s">
        <v>365</v>
      </c>
      <c r="F133" s="156">
        <v>43855</v>
      </c>
      <c r="G133" s="240"/>
      <c r="H133" s="241"/>
      <c r="I133" s="242"/>
      <c r="J133" s="131" t="s">
        <v>385</v>
      </c>
      <c r="K133" s="130"/>
      <c r="L133" s="130"/>
      <c r="M133" s="151"/>
      <c r="N133" s="122"/>
      <c r="V133" s="133"/>
    </row>
    <row r="134" spans="1:22" ht="24" thickTop="1" thickBot="1">
      <c r="A134" s="296">
        <f>A130+1</f>
        <v>30</v>
      </c>
      <c r="B134" s="142" t="s">
        <v>331</v>
      </c>
      <c r="C134" s="142" t="s">
        <v>333</v>
      </c>
      <c r="D134" s="142" t="s">
        <v>334</v>
      </c>
      <c r="E134" s="238" t="s">
        <v>335</v>
      </c>
      <c r="F134" s="238"/>
      <c r="G134" s="238" t="s">
        <v>319</v>
      </c>
      <c r="H134" s="239"/>
      <c r="I134" s="141"/>
      <c r="J134" s="140" t="s">
        <v>368</v>
      </c>
      <c r="K134" s="139"/>
      <c r="L134" s="139"/>
      <c r="M134" s="138"/>
      <c r="N134" s="122"/>
      <c r="V134" s="133"/>
    </row>
    <row r="135" spans="1:22" ht="23.25" thickBot="1">
      <c r="A135" s="300"/>
      <c r="B135" s="155" t="s">
        <v>1814</v>
      </c>
      <c r="C135" s="155" t="s">
        <v>1798</v>
      </c>
      <c r="D135" s="137">
        <v>43855</v>
      </c>
      <c r="E135" s="155"/>
      <c r="F135" s="155" t="s">
        <v>1797</v>
      </c>
      <c r="G135" s="246" t="s">
        <v>1796</v>
      </c>
      <c r="H135" s="247"/>
      <c r="I135" s="248"/>
      <c r="J135" s="154" t="s">
        <v>1792</v>
      </c>
      <c r="K135" s="154"/>
      <c r="L135" s="154" t="s">
        <v>354</v>
      </c>
      <c r="M135" s="151">
        <v>12.5</v>
      </c>
      <c r="N135" s="122"/>
      <c r="V135" s="133"/>
    </row>
    <row r="136" spans="1:22" ht="23.25" thickBot="1">
      <c r="A136" s="300"/>
      <c r="B136" s="132" t="s">
        <v>355</v>
      </c>
      <c r="C136" s="132" t="s">
        <v>356</v>
      </c>
      <c r="D136" s="132" t="s">
        <v>358</v>
      </c>
      <c r="E136" s="299" t="s">
        <v>359</v>
      </c>
      <c r="F136" s="299"/>
      <c r="G136" s="243"/>
      <c r="H136" s="244"/>
      <c r="I136" s="245"/>
      <c r="J136" s="153" t="s">
        <v>1791</v>
      </c>
      <c r="K136" s="152"/>
      <c r="L136" s="152" t="s">
        <v>354</v>
      </c>
      <c r="M136" s="151">
        <v>12.5</v>
      </c>
      <c r="N136" s="122"/>
      <c r="V136" s="133"/>
    </row>
    <row r="137" spans="1:22" ht="13.5" thickBot="1">
      <c r="A137" s="301"/>
      <c r="B137" s="158" t="s">
        <v>1813</v>
      </c>
      <c r="C137" s="158" t="s">
        <v>1794</v>
      </c>
      <c r="D137" s="156">
        <v>43855</v>
      </c>
      <c r="E137" s="157" t="s">
        <v>365</v>
      </c>
      <c r="F137" s="156">
        <v>43855</v>
      </c>
      <c r="G137" s="240"/>
      <c r="H137" s="241"/>
      <c r="I137" s="242"/>
      <c r="J137" s="131" t="s">
        <v>385</v>
      </c>
      <c r="K137" s="130"/>
      <c r="L137" s="130"/>
      <c r="M137" s="151"/>
      <c r="N137" s="122"/>
      <c r="V137" s="133"/>
    </row>
    <row r="138" spans="1:22" ht="24" thickTop="1" thickBot="1">
      <c r="A138" s="296">
        <f>A134+1</f>
        <v>31</v>
      </c>
      <c r="B138" s="142" t="s">
        <v>331</v>
      </c>
      <c r="C138" s="142" t="s">
        <v>333</v>
      </c>
      <c r="D138" s="142" t="s">
        <v>334</v>
      </c>
      <c r="E138" s="238" t="s">
        <v>335</v>
      </c>
      <c r="F138" s="238"/>
      <c r="G138" s="238" t="s">
        <v>319</v>
      </c>
      <c r="H138" s="239"/>
      <c r="I138" s="141"/>
      <c r="J138" s="140" t="s">
        <v>368</v>
      </c>
      <c r="K138" s="139"/>
      <c r="L138" s="139"/>
      <c r="M138" s="138"/>
      <c r="N138" s="122"/>
      <c r="V138" s="133"/>
    </row>
    <row r="139" spans="1:22" ht="23.25" thickBot="1">
      <c r="A139" s="300"/>
      <c r="B139" s="155" t="s">
        <v>1812</v>
      </c>
      <c r="C139" s="155" t="s">
        <v>1798</v>
      </c>
      <c r="D139" s="137">
        <v>43855</v>
      </c>
      <c r="E139" s="155"/>
      <c r="F139" s="155" t="s">
        <v>1797</v>
      </c>
      <c r="G139" s="246" t="s">
        <v>1796</v>
      </c>
      <c r="H139" s="247"/>
      <c r="I139" s="248"/>
      <c r="J139" s="154" t="s">
        <v>1792</v>
      </c>
      <c r="K139" s="154"/>
      <c r="L139" s="154" t="s">
        <v>354</v>
      </c>
      <c r="M139" s="151">
        <v>12.5</v>
      </c>
      <c r="N139" s="122"/>
      <c r="V139" s="133"/>
    </row>
    <row r="140" spans="1:22" ht="23.25" thickBot="1">
      <c r="A140" s="300"/>
      <c r="B140" s="132" t="s">
        <v>355</v>
      </c>
      <c r="C140" s="132" t="s">
        <v>356</v>
      </c>
      <c r="D140" s="132" t="s">
        <v>358</v>
      </c>
      <c r="E140" s="299" t="s">
        <v>359</v>
      </c>
      <c r="F140" s="299"/>
      <c r="G140" s="243"/>
      <c r="H140" s="244"/>
      <c r="I140" s="245"/>
      <c r="J140" s="153" t="s">
        <v>1791</v>
      </c>
      <c r="K140" s="152"/>
      <c r="L140" s="152" t="s">
        <v>354</v>
      </c>
      <c r="M140" s="151">
        <v>12.5</v>
      </c>
      <c r="N140" s="122"/>
      <c r="V140" s="133"/>
    </row>
    <row r="141" spans="1:22" ht="13.5" thickBot="1">
      <c r="A141" s="301"/>
      <c r="B141" s="158" t="s">
        <v>1811</v>
      </c>
      <c r="C141" s="158" t="s">
        <v>1794</v>
      </c>
      <c r="D141" s="156">
        <v>43855</v>
      </c>
      <c r="E141" s="157" t="s">
        <v>365</v>
      </c>
      <c r="F141" s="156">
        <v>43855</v>
      </c>
      <c r="G141" s="240"/>
      <c r="H141" s="241"/>
      <c r="I141" s="242"/>
      <c r="J141" s="131" t="s">
        <v>385</v>
      </c>
      <c r="K141" s="130"/>
      <c r="L141" s="130"/>
      <c r="M141" s="151"/>
      <c r="N141" s="122"/>
      <c r="V141" s="133"/>
    </row>
    <row r="142" spans="1:22" ht="24" thickTop="1" thickBot="1">
      <c r="A142" s="296">
        <f>A138+1</f>
        <v>32</v>
      </c>
      <c r="B142" s="142" t="s">
        <v>331</v>
      </c>
      <c r="C142" s="142" t="s">
        <v>333</v>
      </c>
      <c r="D142" s="142" t="s">
        <v>334</v>
      </c>
      <c r="E142" s="238" t="s">
        <v>335</v>
      </c>
      <c r="F142" s="238"/>
      <c r="G142" s="238" t="s">
        <v>319</v>
      </c>
      <c r="H142" s="239"/>
      <c r="I142" s="141"/>
      <c r="J142" s="140" t="s">
        <v>368</v>
      </c>
      <c r="K142" s="139"/>
      <c r="L142" s="139"/>
      <c r="M142" s="138"/>
      <c r="N142" s="122"/>
      <c r="V142" s="133"/>
    </row>
    <row r="143" spans="1:22" ht="23.25" thickBot="1">
      <c r="A143" s="300"/>
      <c r="B143" s="155" t="s">
        <v>1810</v>
      </c>
      <c r="C143" s="155" t="s">
        <v>1798</v>
      </c>
      <c r="D143" s="137">
        <v>43855</v>
      </c>
      <c r="E143" s="155"/>
      <c r="F143" s="155" t="s">
        <v>1797</v>
      </c>
      <c r="G143" s="246" t="s">
        <v>1796</v>
      </c>
      <c r="H143" s="247"/>
      <c r="I143" s="248"/>
      <c r="J143" s="154" t="s">
        <v>1792</v>
      </c>
      <c r="K143" s="154"/>
      <c r="L143" s="154" t="s">
        <v>354</v>
      </c>
      <c r="M143" s="151">
        <v>12.5</v>
      </c>
      <c r="N143" s="122"/>
      <c r="V143" s="133"/>
    </row>
    <row r="144" spans="1:22" ht="23.25" thickBot="1">
      <c r="A144" s="300"/>
      <c r="B144" s="132" t="s">
        <v>355</v>
      </c>
      <c r="C144" s="132" t="s">
        <v>356</v>
      </c>
      <c r="D144" s="132" t="s">
        <v>358</v>
      </c>
      <c r="E144" s="299" t="s">
        <v>359</v>
      </c>
      <c r="F144" s="299"/>
      <c r="G144" s="243"/>
      <c r="H144" s="244"/>
      <c r="I144" s="245"/>
      <c r="J144" s="153" t="s">
        <v>1791</v>
      </c>
      <c r="K144" s="152"/>
      <c r="L144" s="152" t="s">
        <v>354</v>
      </c>
      <c r="M144" s="151">
        <v>12.5</v>
      </c>
      <c r="N144" s="122"/>
      <c r="V144" s="133"/>
    </row>
    <row r="145" spans="1:22" ht="13.5" thickBot="1">
      <c r="A145" s="301"/>
      <c r="B145" s="158" t="s">
        <v>168</v>
      </c>
      <c r="C145" s="158" t="s">
        <v>1794</v>
      </c>
      <c r="D145" s="156">
        <v>43855</v>
      </c>
      <c r="E145" s="157" t="s">
        <v>365</v>
      </c>
      <c r="F145" s="156">
        <v>43855</v>
      </c>
      <c r="G145" s="240"/>
      <c r="H145" s="241"/>
      <c r="I145" s="242"/>
      <c r="J145" s="131" t="s">
        <v>385</v>
      </c>
      <c r="K145" s="130"/>
      <c r="L145" s="130"/>
      <c r="M145" s="151"/>
      <c r="N145" s="122"/>
      <c r="V145" s="133"/>
    </row>
    <row r="146" spans="1:22" ht="24" thickTop="1" thickBot="1">
      <c r="A146" s="296">
        <f>A142+1</f>
        <v>33</v>
      </c>
      <c r="B146" s="142" t="s">
        <v>331</v>
      </c>
      <c r="C146" s="142" t="s">
        <v>333</v>
      </c>
      <c r="D146" s="142" t="s">
        <v>334</v>
      </c>
      <c r="E146" s="238" t="s">
        <v>335</v>
      </c>
      <c r="F146" s="238"/>
      <c r="G146" s="238" t="s">
        <v>319</v>
      </c>
      <c r="H146" s="239"/>
      <c r="I146" s="141"/>
      <c r="J146" s="140" t="s">
        <v>368</v>
      </c>
      <c r="K146" s="139"/>
      <c r="L146" s="139"/>
      <c r="M146" s="138"/>
      <c r="N146" s="122"/>
      <c r="V146" s="133"/>
    </row>
    <row r="147" spans="1:22" ht="23.25" thickBot="1">
      <c r="A147" s="300"/>
      <c r="B147" s="155" t="s">
        <v>1809</v>
      </c>
      <c r="C147" s="155" t="s">
        <v>1798</v>
      </c>
      <c r="D147" s="137">
        <v>43855</v>
      </c>
      <c r="E147" s="155"/>
      <c r="F147" s="155" t="s">
        <v>1797</v>
      </c>
      <c r="G147" s="246" t="s">
        <v>1796</v>
      </c>
      <c r="H147" s="247"/>
      <c r="I147" s="248"/>
      <c r="J147" s="154" t="s">
        <v>1792</v>
      </c>
      <c r="K147" s="154"/>
      <c r="L147" s="154" t="s">
        <v>354</v>
      </c>
      <c r="M147" s="151">
        <v>12.5</v>
      </c>
      <c r="N147" s="122"/>
      <c r="V147" s="133"/>
    </row>
    <row r="148" spans="1:22" ht="23.25" thickBot="1">
      <c r="A148" s="300"/>
      <c r="B148" s="132" t="s">
        <v>355</v>
      </c>
      <c r="C148" s="132" t="s">
        <v>356</v>
      </c>
      <c r="D148" s="132" t="s">
        <v>358</v>
      </c>
      <c r="E148" s="299" t="s">
        <v>359</v>
      </c>
      <c r="F148" s="299"/>
      <c r="G148" s="243"/>
      <c r="H148" s="244"/>
      <c r="I148" s="245"/>
      <c r="J148" s="153" t="s">
        <v>1791</v>
      </c>
      <c r="K148" s="152"/>
      <c r="L148" s="152" t="s">
        <v>354</v>
      </c>
      <c r="M148" s="151">
        <v>12.5</v>
      </c>
      <c r="N148" s="122"/>
      <c r="V148" s="133"/>
    </row>
    <row r="149" spans="1:22" ht="13.5" thickBot="1">
      <c r="A149" s="301"/>
      <c r="B149" s="158" t="s">
        <v>1808</v>
      </c>
      <c r="C149" s="158" t="s">
        <v>1794</v>
      </c>
      <c r="D149" s="156">
        <v>43855</v>
      </c>
      <c r="E149" s="157" t="s">
        <v>365</v>
      </c>
      <c r="F149" s="156">
        <v>43855</v>
      </c>
      <c r="G149" s="240"/>
      <c r="H149" s="241"/>
      <c r="I149" s="242"/>
      <c r="J149" s="131" t="s">
        <v>385</v>
      </c>
      <c r="K149" s="130"/>
      <c r="L149" s="130"/>
      <c r="M149" s="151"/>
      <c r="N149" s="122"/>
      <c r="V149" s="133"/>
    </row>
    <row r="150" spans="1:22" ht="24" thickTop="1" thickBot="1">
      <c r="A150" s="296">
        <f>A146+1</f>
        <v>34</v>
      </c>
      <c r="B150" s="142" t="s">
        <v>331</v>
      </c>
      <c r="C150" s="142" t="s">
        <v>333</v>
      </c>
      <c r="D150" s="142" t="s">
        <v>334</v>
      </c>
      <c r="E150" s="238" t="s">
        <v>335</v>
      </c>
      <c r="F150" s="238"/>
      <c r="G150" s="238" t="s">
        <v>319</v>
      </c>
      <c r="H150" s="239"/>
      <c r="I150" s="141"/>
      <c r="J150" s="140" t="s">
        <v>368</v>
      </c>
      <c r="K150" s="139"/>
      <c r="L150" s="139"/>
      <c r="M150" s="138"/>
      <c r="N150" s="122"/>
      <c r="V150" s="133"/>
    </row>
    <row r="151" spans="1:22" ht="23.25" thickBot="1">
      <c r="A151" s="300"/>
      <c r="B151" s="155" t="s">
        <v>1807</v>
      </c>
      <c r="C151" s="155" t="s">
        <v>1798</v>
      </c>
      <c r="D151" s="137">
        <v>43855</v>
      </c>
      <c r="E151" s="155"/>
      <c r="F151" s="155" t="s">
        <v>1797</v>
      </c>
      <c r="G151" s="246" t="s">
        <v>1796</v>
      </c>
      <c r="H151" s="247"/>
      <c r="I151" s="248"/>
      <c r="J151" s="154" t="s">
        <v>1792</v>
      </c>
      <c r="K151" s="154"/>
      <c r="L151" s="154" t="s">
        <v>354</v>
      </c>
      <c r="M151" s="151">
        <v>12.5</v>
      </c>
      <c r="N151" s="122"/>
      <c r="V151" s="133"/>
    </row>
    <row r="152" spans="1:22" ht="23.25" thickBot="1">
      <c r="A152" s="300"/>
      <c r="B152" s="132" t="s">
        <v>355</v>
      </c>
      <c r="C152" s="132" t="s">
        <v>356</v>
      </c>
      <c r="D152" s="132" t="s">
        <v>358</v>
      </c>
      <c r="E152" s="299" t="s">
        <v>359</v>
      </c>
      <c r="F152" s="299"/>
      <c r="G152" s="243"/>
      <c r="H152" s="244"/>
      <c r="I152" s="245"/>
      <c r="J152" s="153" t="s">
        <v>1791</v>
      </c>
      <c r="K152" s="152"/>
      <c r="L152" s="152" t="s">
        <v>354</v>
      </c>
      <c r="M152" s="151">
        <v>12.5</v>
      </c>
      <c r="N152" s="122"/>
      <c r="V152" s="133"/>
    </row>
    <row r="153" spans="1:22" ht="13.5" thickBot="1">
      <c r="A153" s="301"/>
      <c r="B153" s="158" t="s">
        <v>1806</v>
      </c>
      <c r="C153" s="158" t="s">
        <v>1794</v>
      </c>
      <c r="D153" s="156">
        <v>43855</v>
      </c>
      <c r="E153" s="157" t="s">
        <v>365</v>
      </c>
      <c r="F153" s="156">
        <v>43855</v>
      </c>
      <c r="G153" s="240"/>
      <c r="H153" s="241"/>
      <c r="I153" s="242"/>
      <c r="J153" s="131" t="s">
        <v>385</v>
      </c>
      <c r="K153" s="130"/>
      <c r="L153" s="130"/>
      <c r="M153" s="151"/>
      <c r="N153" s="122"/>
      <c r="V153" s="133"/>
    </row>
    <row r="154" spans="1:22" ht="24" thickTop="1" thickBot="1">
      <c r="A154" s="296">
        <f>A150+1</f>
        <v>35</v>
      </c>
      <c r="B154" s="142" t="s">
        <v>331</v>
      </c>
      <c r="C154" s="142" t="s">
        <v>333</v>
      </c>
      <c r="D154" s="142" t="s">
        <v>334</v>
      </c>
      <c r="E154" s="238" t="s">
        <v>335</v>
      </c>
      <c r="F154" s="238"/>
      <c r="G154" s="238" t="s">
        <v>319</v>
      </c>
      <c r="H154" s="239"/>
      <c r="I154" s="141"/>
      <c r="J154" s="140" t="s">
        <v>368</v>
      </c>
      <c r="K154" s="139"/>
      <c r="L154" s="139"/>
      <c r="M154" s="138"/>
      <c r="N154" s="122"/>
      <c r="V154" s="133"/>
    </row>
    <row r="155" spans="1:22" ht="23.25" thickBot="1">
      <c r="A155" s="300"/>
      <c r="B155" s="155" t="s">
        <v>1805</v>
      </c>
      <c r="C155" s="155" t="s">
        <v>1798</v>
      </c>
      <c r="D155" s="137">
        <v>43855</v>
      </c>
      <c r="E155" s="155"/>
      <c r="F155" s="155" t="s">
        <v>1797</v>
      </c>
      <c r="G155" s="246" t="s">
        <v>1796</v>
      </c>
      <c r="H155" s="247"/>
      <c r="I155" s="248"/>
      <c r="J155" s="154" t="s">
        <v>1792</v>
      </c>
      <c r="K155" s="154"/>
      <c r="L155" s="154" t="s">
        <v>354</v>
      </c>
      <c r="M155" s="151">
        <v>12.5</v>
      </c>
      <c r="N155" s="122"/>
      <c r="V155" s="133"/>
    </row>
    <row r="156" spans="1:22" ht="23.25" thickBot="1">
      <c r="A156" s="300"/>
      <c r="B156" s="132" t="s">
        <v>355</v>
      </c>
      <c r="C156" s="132" t="s">
        <v>356</v>
      </c>
      <c r="D156" s="132" t="s">
        <v>358</v>
      </c>
      <c r="E156" s="299" t="s">
        <v>359</v>
      </c>
      <c r="F156" s="299"/>
      <c r="G156" s="243"/>
      <c r="H156" s="244"/>
      <c r="I156" s="245"/>
      <c r="J156" s="153" t="s">
        <v>1791</v>
      </c>
      <c r="K156" s="152"/>
      <c r="L156" s="152" t="s">
        <v>354</v>
      </c>
      <c r="M156" s="151">
        <v>12.5</v>
      </c>
      <c r="N156" s="122"/>
      <c r="V156" s="133"/>
    </row>
    <row r="157" spans="1:22" ht="13.5" thickBot="1">
      <c r="A157" s="301"/>
      <c r="B157" s="158" t="s">
        <v>1804</v>
      </c>
      <c r="C157" s="158" t="s">
        <v>1794</v>
      </c>
      <c r="D157" s="156">
        <v>43855</v>
      </c>
      <c r="E157" s="157" t="s">
        <v>365</v>
      </c>
      <c r="F157" s="156">
        <v>43855</v>
      </c>
      <c r="G157" s="240"/>
      <c r="H157" s="241"/>
      <c r="I157" s="242"/>
      <c r="J157" s="131" t="s">
        <v>385</v>
      </c>
      <c r="K157" s="130"/>
      <c r="L157" s="130"/>
      <c r="M157" s="151"/>
      <c r="N157" s="122"/>
      <c r="V157" s="133"/>
    </row>
    <row r="158" spans="1:22" ht="24" thickTop="1" thickBot="1">
      <c r="A158" s="296">
        <f>A154+1</f>
        <v>36</v>
      </c>
      <c r="B158" s="142" t="s">
        <v>331</v>
      </c>
      <c r="C158" s="142" t="s">
        <v>333</v>
      </c>
      <c r="D158" s="142" t="s">
        <v>334</v>
      </c>
      <c r="E158" s="238" t="s">
        <v>335</v>
      </c>
      <c r="F158" s="238"/>
      <c r="G158" s="238" t="s">
        <v>319</v>
      </c>
      <c r="H158" s="239"/>
      <c r="I158" s="141"/>
      <c r="J158" s="140" t="s">
        <v>368</v>
      </c>
      <c r="K158" s="139"/>
      <c r="L158" s="139"/>
      <c r="M158" s="138"/>
      <c r="N158" s="122"/>
      <c r="V158" s="133"/>
    </row>
    <row r="159" spans="1:22" ht="23.25" thickBot="1">
      <c r="A159" s="300"/>
      <c r="B159" s="155" t="s">
        <v>1803</v>
      </c>
      <c r="C159" s="155" t="s">
        <v>1798</v>
      </c>
      <c r="D159" s="137">
        <v>43465</v>
      </c>
      <c r="E159" s="155"/>
      <c r="F159" s="155" t="s">
        <v>1797</v>
      </c>
      <c r="G159" s="246" t="s">
        <v>1796</v>
      </c>
      <c r="H159" s="247"/>
      <c r="I159" s="248"/>
      <c r="J159" s="154" t="s">
        <v>1792</v>
      </c>
      <c r="K159" s="154"/>
      <c r="L159" s="154" t="s">
        <v>354</v>
      </c>
      <c r="M159" s="151">
        <v>12.5</v>
      </c>
      <c r="N159" s="122"/>
      <c r="V159" s="133"/>
    </row>
    <row r="160" spans="1:22" ht="23.25" thickBot="1">
      <c r="A160" s="300"/>
      <c r="B160" s="132" t="s">
        <v>355</v>
      </c>
      <c r="C160" s="132" t="s">
        <v>356</v>
      </c>
      <c r="D160" s="132" t="s">
        <v>358</v>
      </c>
      <c r="E160" s="299" t="s">
        <v>359</v>
      </c>
      <c r="F160" s="299"/>
      <c r="G160" s="243"/>
      <c r="H160" s="244"/>
      <c r="I160" s="245"/>
      <c r="J160" s="153" t="s">
        <v>1791</v>
      </c>
      <c r="K160" s="152"/>
      <c r="L160" s="152" t="s">
        <v>354</v>
      </c>
      <c r="M160" s="151">
        <v>12.5</v>
      </c>
      <c r="N160" s="122"/>
      <c r="V160" s="133"/>
    </row>
    <row r="161" spans="1:22" ht="13.5" thickBot="1">
      <c r="A161" s="301"/>
      <c r="B161" s="145" t="s">
        <v>1802</v>
      </c>
      <c r="C161" s="158" t="s">
        <v>1794</v>
      </c>
      <c r="D161" s="156">
        <v>43855</v>
      </c>
      <c r="E161" s="157" t="s">
        <v>365</v>
      </c>
      <c r="F161" s="156">
        <v>43855</v>
      </c>
      <c r="G161" s="240"/>
      <c r="H161" s="241"/>
      <c r="I161" s="242"/>
      <c r="J161" s="131" t="s">
        <v>385</v>
      </c>
      <c r="K161" s="130"/>
      <c r="L161" s="130"/>
      <c r="M161" s="151"/>
      <c r="N161" s="122"/>
      <c r="V161" s="133"/>
    </row>
    <row r="162" spans="1:22" ht="24" thickTop="1" thickBot="1">
      <c r="A162" s="296">
        <f>A158+1</f>
        <v>37</v>
      </c>
      <c r="B162" s="142" t="s">
        <v>331</v>
      </c>
      <c r="C162" s="142" t="s">
        <v>333</v>
      </c>
      <c r="D162" s="142" t="s">
        <v>334</v>
      </c>
      <c r="E162" s="238" t="s">
        <v>335</v>
      </c>
      <c r="F162" s="238"/>
      <c r="G162" s="238" t="s">
        <v>319</v>
      </c>
      <c r="H162" s="239"/>
      <c r="I162" s="141"/>
      <c r="J162" s="140" t="s">
        <v>368</v>
      </c>
      <c r="K162" s="139"/>
      <c r="L162" s="139"/>
      <c r="M162" s="138"/>
      <c r="N162" s="122"/>
      <c r="V162" s="133"/>
    </row>
    <row r="163" spans="1:22" ht="23.25" thickBot="1">
      <c r="A163" s="300"/>
      <c r="B163" s="155" t="s">
        <v>1801</v>
      </c>
      <c r="C163" s="155" t="s">
        <v>1798</v>
      </c>
      <c r="D163" s="137">
        <v>43465</v>
      </c>
      <c r="E163" s="155"/>
      <c r="F163" s="155" t="s">
        <v>1797</v>
      </c>
      <c r="G163" s="246" t="s">
        <v>1796</v>
      </c>
      <c r="H163" s="247"/>
      <c r="I163" s="248"/>
      <c r="J163" s="154" t="s">
        <v>1792</v>
      </c>
      <c r="K163" s="154"/>
      <c r="L163" s="154" t="s">
        <v>354</v>
      </c>
      <c r="M163" s="151">
        <v>12.5</v>
      </c>
      <c r="N163" s="122"/>
      <c r="V163" s="133"/>
    </row>
    <row r="164" spans="1:22" ht="23.25" thickBot="1">
      <c r="A164" s="300"/>
      <c r="B164" s="132" t="s">
        <v>355</v>
      </c>
      <c r="C164" s="132" t="s">
        <v>356</v>
      </c>
      <c r="D164" s="132" t="s">
        <v>358</v>
      </c>
      <c r="E164" s="299" t="s">
        <v>359</v>
      </c>
      <c r="F164" s="299"/>
      <c r="G164" s="243"/>
      <c r="H164" s="244"/>
      <c r="I164" s="245"/>
      <c r="J164" s="153" t="s">
        <v>1791</v>
      </c>
      <c r="K164" s="152"/>
      <c r="L164" s="152" t="s">
        <v>354</v>
      </c>
      <c r="M164" s="151">
        <v>12.5</v>
      </c>
      <c r="N164" s="122"/>
      <c r="V164" s="133"/>
    </row>
    <row r="165" spans="1:22" ht="13.5" thickBot="1">
      <c r="A165" s="301"/>
      <c r="B165" s="145" t="s">
        <v>1800</v>
      </c>
      <c r="C165" s="158" t="s">
        <v>1794</v>
      </c>
      <c r="D165" s="156">
        <v>43855</v>
      </c>
      <c r="E165" s="157" t="s">
        <v>365</v>
      </c>
      <c r="F165" s="156">
        <v>43855</v>
      </c>
      <c r="G165" s="240"/>
      <c r="H165" s="241"/>
      <c r="I165" s="242"/>
      <c r="J165" s="131" t="s">
        <v>385</v>
      </c>
      <c r="K165" s="130"/>
      <c r="L165" s="130"/>
      <c r="M165" s="151"/>
      <c r="N165" s="122"/>
      <c r="V165" s="133"/>
    </row>
    <row r="166" spans="1:22" ht="24" thickTop="1" thickBot="1">
      <c r="A166" s="296">
        <f>A162+1</f>
        <v>38</v>
      </c>
      <c r="B166" s="142" t="s">
        <v>331</v>
      </c>
      <c r="C166" s="142" t="s">
        <v>333</v>
      </c>
      <c r="D166" s="142" t="s">
        <v>334</v>
      </c>
      <c r="E166" s="238" t="s">
        <v>335</v>
      </c>
      <c r="F166" s="238"/>
      <c r="G166" s="238" t="s">
        <v>319</v>
      </c>
      <c r="H166" s="239"/>
      <c r="I166" s="141"/>
      <c r="J166" s="140" t="s">
        <v>368</v>
      </c>
      <c r="K166" s="139"/>
      <c r="L166" s="139"/>
      <c r="M166" s="138"/>
      <c r="N166" s="122"/>
      <c r="V166" s="133"/>
    </row>
    <row r="167" spans="1:22" ht="23.25" thickBot="1">
      <c r="A167" s="300"/>
      <c r="B167" s="155" t="s">
        <v>1799</v>
      </c>
      <c r="C167" s="155" t="s">
        <v>1798</v>
      </c>
      <c r="D167" s="137">
        <v>43465</v>
      </c>
      <c r="E167" s="155"/>
      <c r="F167" s="155" t="s">
        <v>1797</v>
      </c>
      <c r="G167" s="246" t="s">
        <v>1796</v>
      </c>
      <c r="H167" s="247"/>
      <c r="I167" s="248"/>
      <c r="J167" s="154" t="s">
        <v>1792</v>
      </c>
      <c r="K167" s="154"/>
      <c r="L167" s="154" t="s">
        <v>354</v>
      </c>
      <c r="M167" s="151">
        <v>12.5</v>
      </c>
      <c r="N167" s="122"/>
      <c r="V167" s="133"/>
    </row>
    <row r="168" spans="1:22" ht="23.25" thickBot="1">
      <c r="A168" s="300"/>
      <c r="B168" s="132" t="s">
        <v>355</v>
      </c>
      <c r="C168" s="132" t="s">
        <v>356</v>
      </c>
      <c r="D168" s="132" t="s">
        <v>358</v>
      </c>
      <c r="E168" s="299" t="s">
        <v>359</v>
      </c>
      <c r="F168" s="299"/>
      <c r="G168" s="243"/>
      <c r="H168" s="244"/>
      <c r="I168" s="245"/>
      <c r="J168" s="153" t="s">
        <v>1791</v>
      </c>
      <c r="K168" s="152"/>
      <c r="L168" s="152" t="s">
        <v>354</v>
      </c>
      <c r="M168" s="151">
        <v>12.5</v>
      </c>
      <c r="N168" s="122"/>
      <c r="V168" s="133"/>
    </row>
    <row r="169" spans="1:22" ht="13.5" thickBot="1">
      <c r="A169" s="301"/>
      <c r="B169" s="145" t="s">
        <v>1795</v>
      </c>
      <c r="C169" s="158" t="s">
        <v>1794</v>
      </c>
      <c r="D169" s="156">
        <v>43855</v>
      </c>
      <c r="E169" s="157" t="s">
        <v>365</v>
      </c>
      <c r="F169" s="156">
        <v>43855</v>
      </c>
      <c r="G169" s="240"/>
      <c r="H169" s="241"/>
      <c r="I169" s="242"/>
      <c r="J169" s="131" t="s">
        <v>385</v>
      </c>
      <c r="K169" s="130"/>
      <c r="L169" s="130"/>
      <c r="M169" s="151"/>
      <c r="N169" s="122"/>
      <c r="V169" s="133"/>
    </row>
    <row r="170" spans="1:22" ht="24" thickTop="1" thickBot="1">
      <c r="A170" s="296">
        <f>A166+1</f>
        <v>39</v>
      </c>
      <c r="B170" s="142" t="s">
        <v>331</v>
      </c>
      <c r="C170" s="142" t="s">
        <v>333</v>
      </c>
      <c r="D170" s="142" t="s">
        <v>334</v>
      </c>
      <c r="E170" s="238" t="s">
        <v>335</v>
      </c>
      <c r="F170" s="238"/>
      <c r="G170" s="238" t="s">
        <v>319</v>
      </c>
      <c r="H170" s="239"/>
      <c r="I170" s="141"/>
      <c r="J170" s="140" t="s">
        <v>368</v>
      </c>
      <c r="K170" s="139"/>
      <c r="L170" s="139"/>
      <c r="M170" s="138"/>
      <c r="N170" s="122"/>
      <c r="V170" s="133"/>
    </row>
    <row r="171" spans="1:22" ht="13.5" thickBot="1">
      <c r="A171" s="300"/>
      <c r="B171" s="155"/>
      <c r="C171" s="155"/>
      <c r="D171" s="137"/>
      <c r="E171" s="155"/>
      <c r="F171" s="155"/>
      <c r="G171" s="246"/>
      <c r="H171" s="247"/>
      <c r="I171" s="248"/>
      <c r="J171" s="154"/>
      <c r="K171" s="154"/>
      <c r="L171" s="154"/>
      <c r="M171" s="151"/>
      <c r="N171" s="122"/>
      <c r="V171" s="133"/>
    </row>
    <row r="172" spans="1:22" ht="23.25" thickBot="1">
      <c r="A172" s="300"/>
      <c r="B172" s="132" t="s">
        <v>355</v>
      </c>
      <c r="C172" s="132" t="s">
        <v>356</v>
      </c>
      <c r="D172" s="132" t="s">
        <v>358</v>
      </c>
      <c r="E172" s="299" t="s">
        <v>359</v>
      </c>
      <c r="F172" s="299"/>
      <c r="G172" s="243"/>
      <c r="H172" s="244"/>
      <c r="I172" s="245"/>
      <c r="J172" s="153"/>
      <c r="K172" s="152"/>
      <c r="L172" s="152"/>
      <c r="M172" s="151"/>
      <c r="N172" s="122"/>
      <c r="V172" s="133"/>
    </row>
    <row r="173" spans="1:22" ht="13.5" thickBot="1">
      <c r="A173" s="301"/>
      <c r="B173" s="145"/>
      <c r="C173" s="158"/>
      <c r="D173" s="156"/>
      <c r="E173" s="157" t="s">
        <v>365</v>
      </c>
      <c r="F173" s="156"/>
      <c r="G173" s="240"/>
      <c r="H173" s="241"/>
      <c r="I173" s="242"/>
      <c r="J173" s="131" t="s">
        <v>385</v>
      </c>
      <c r="K173" s="130"/>
      <c r="L173" s="130"/>
      <c r="M173" s="151"/>
      <c r="N173" s="122"/>
      <c r="V173" s="133"/>
    </row>
    <row r="174" spans="1:22" ht="24" thickTop="1" thickBot="1">
      <c r="A174" s="296">
        <f>A170+1</f>
        <v>40</v>
      </c>
      <c r="B174" s="142" t="s">
        <v>331</v>
      </c>
      <c r="C174" s="142" t="s">
        <v>333</v>
      </c>
      <c r="D174" s="142" t="s">
        <v>334</v>
      </c>
      <c r="E174" s="238" t="s">
        <v>335</v>
      </c>
      <c r="F174" s="238"/>
      <c r="G174" s="238" t="s">
        <v>319</v>
      </c>
      <c r="H174" s="239"/>
      <c r="I174" s="141"/>
      <c r="J174" s="140" t="s">
        <v>368</v>
      </c>
      <c r="K174" s="139"/>
      <c r="L174" s="139"/>
      <c r="M174" s="138"/>
      <c r="N174" s="122"/>
      <c r="V174" s="133"/>
    </row>
    <row r="175" spans="1:22" ht="13.5" thickBot="1">
      <c r="A175" s="300"/>
      <c r="B175" s="155"/>
      <c r="C175" s="155"/>
      <c r="D175" s="137"/>
      <c r="E175" s="155"/>
      <c r="F175" s="155"/>
      <c r="G175" s="246"/>
      <c r="H175" s="247"/>
      <c r="I175" s="248"/>
      <c r="J175" s="154"/>
      <c r="K175" s="154"/>
      <c r="L175" s="154"/>
      <c r="M175" s="151"/>
      <c r="N175" s="122"/>
      <c r="V175" s="133"/>
    </row>
    <row r="176" spans="1:22" ht="23.25" thickBot="1">
      <c r="A176" s="300"/>
      <c r="B176" s="132" t="s">
        <v>355</v>
      </c>
      <c r="C176" s="132" t="s">
        <v>356</v>
      </c>
      <c r="D176" s="132" t="s">
        <v>358</v>
      </c>
      <c r="E176" s="299" t="s">
        <v>359</v>
      </c>
      <c r="F176" s="299"/>
      <c r="G176" s="243"/>
      <c r="H176" s="244"/>
      <c r="I176" s="245"/>
      <c r="J176" s="153"/>
      <c r="K176" s="152"/>
      <c r="L176" s="152"/>
      <c r="M176" s="151"/>
      <c r="N176" s="122"/>
      <c r="V176" s="133"/>
    </row>
    <row r="177" spans="1:22" ht="13.5" thickBot="1">
      <c r="A177" s="301"/>
      <c r="B177" s="145"/>
      <c r="C177" s="145"/>
      <c r="D177" s="147"/>
      <c r="E177" s="144" t="s">
        <v>365</v>
      </c>
      <c r="F177" s="146"/>
      <c r="G177" s="240"/>
      <c r="H177" s="241"/>
      <c r="I177" s="242"/>
      <c r="J177" s="131" t="s">
        <v>385</v>
      </c>
      <c r="K177" s="130"/>
      <c r="L177" s="130"/>
      <c r="M177" s="129"/>
      <c r="N177" s="122"/>
      <c r="V177" s="133"/>
    </row>
    <row r="178" spans="1:22" ht="24" thickTop="1" thickBot="1">
      <c r="A178" s="296">
        <f>A174+1</f>
        <v>41</v>
      </c>
      <c r="B178" s="142" t="s">
        <v>331</v>
      </c>
      <c r="C178" s="142" t="s">
        <v>333</v>
      </c>
      <c r="D178" s="142" t="s">
        <v>334</v>
      </c>
      <c r="E178" s="238" t="s">
        <v>335</v>
      </c>
      <c r="F178" s="238"/>
      <c r="G178" s="238" t="s">
        <v>319</v>
      </c>
      <c r="H178" s="239"/>
      <c r="I178" s="141"/>
      <c r="J178" s="140" t="s">
        <v>368</v>
      </c>
      <c r="K178" s="139"/>
      <c r="L178" s="139"/>
      <c r="M178" s="138"/>
      <c r="N178" s="122"/>
      <c r="V178" s="133"/>
    </row>
    <row r="179" spans="1:22" ht="13.5" thickBot="1">
      <c r="A179" s="300"/>
      <c r="B179" s="155"/>
      <c r="C179" s="155"/>
      <c r="D179" s="137"/>
      <c r="E179" s="155"/>
      <c r="F179" s="155"/>
      <c r="G179" s="246"/>
      <c r="H179" s="247"/>
      <c r="I179" s="248"/>
      <c r="J179" s="154"/>
      <c r="K179" s="154"/>
      <c r="L179" s="154"/>
      <c r="M179" s="151"/>
      <c r="N179" s="122"/>
      <c r="V179" s="133">
        <f>G179</f>
        <v>0</v>
      </c>
    </row>
    <row r="180" spans="1:22" ht="23.25" thickBot="1">
      <c r="A180" s="300"/>
      <c r="B180" s="132" t="s">
        <v>355</v>
      </c>
      <c r="C180" s="132" t="s">
        <v>356</v>
      </c>
      <c r="D180" s="132" t="s">
        <v>358</v>
      </c>
      <c r="E180" s="299" t="s">
        <v>359</v>
      </c>
      <c r="F180" s="299"/>
      <c r="G180" s="243"/>
      <c r="H180" s="244"/>
      <c r="I180" s="245"/>
      <c r="J180" s="153"/>
      <c r="K180" s="152"/>
      <c r="L180" s="152"/>
      <c r="M180" s="151"/>
      <c r="N180" s="122"/>
      <c r="V180" s="133"/>
    </row>
    <row r="181" spans="1:22" ht="13.5" thickBot="1">
      <c r="A181" s="301"/>
      <c r="B181" s="145"/>
      <c r="C181" s="145"/>
      <c r="D181" s="147"/>
      <c r="E181" s="144" t="s">
        <v>365</v>
      </c>
      <c r="F181" s="146"/>
      <c r="G181" s="240"/>
      <c r="H181" s="241"/>
      <c r="I181" s="242"/>
      <c r="J181" s="131" t="s">
        <v>385</v>
      </c>
      <c r="K181" s="130"/>
      <c r="L181" s="130"/>
      <c r="M181" s="129"/>
      <c r="N181" s="122"/>
      <c r="V181" s="133"/>
    </row>
    <row r="182" spans="1:22" ht="24" thickTop="1" thickBot="1">
      <c r="A182" s="296">
        <f>A178+1</f>
        <v>42</v>
      </c>
      <c r="B182" s="142" t="s">
        <v>331</v>
      </c>
      <c r="C182" s="142" t="s">
        <v>333</v>
      </c>
      <c r="D182" s="142" t="s">
        <v>334</v>
      </c>
      <c r="E182" s="238" t="s">
        <v>335</v>
      </c>
      <c r="F182" s="238"/>
      <c r="G182" s="238" t="s">
        <v>319</v>
      </c>
      <c r="H182" s="239"/>
      <c r="I182" s="141"/>
      <c r="J182" s="140" t="s">
        <v>368</v>
      </c>
      <c r="K182" s="139"/>
      <c r="L182" s="139"/>
      <c r="M182" s="138"/>
      <c r="N182" s="122"/>
      <c r="V182" s="133"/>
    </row>
    <row r="183" spans="1:22" ht="13.5" thickBot="1">
      <c r="A183" s="300"/>
      <c r="B183" s="155"/>
      <c r="C183" s="155"/>
      <c r="D183" s="137"/>
      <c r="E183" s="155"/>
      <c r="F183" s="155"/>
      <c r="G183" s="246"/>
      <c r="H183" s="247"/>
      <c r="I183" s="248"/>
      <c r="J183" s="154"/>
      <c r="K183" s="154"/>
      <c r="L183" s="154"/>
      <c r="M183" s="151"/>
      <c r="N183" s="122"/>
      <c r="V183" s="133">
        <f>G183</f>
        <v>0</v>
      </c>
    </row>
    <row r="184" spans="1:22" ht="23.25" thickBot="1">
      <c r="A184" s="300"/>
      <c r="B184" s="132" t="s">
        <v>355</v>
      </c>
      <c r="C184" s="132" t="s">
        <v>356</v>
      </c>
      <c r="D184" s="132" t="s">
        <v>358</v>
      </c>
      <c r="E184" s="299" t="s">
        <v>359</v>
      </c>
      <c r="F184" s="299"/>
      <c r="G184" s="243"/>
      <c r="H184" s="244"/>
      <c r="I184" s="245"/>
      <c r="J184" s="153"/>
      <c r="K184" s="152"/>
      <c r="L184" s="152"/>
      <c r="M184" s="151"/>
      <c r="N184" s="122"/>
      <c r="V184" s="133"/>
    </row>
    <row r="185" spans="1:22" ht="13.5" thickBot="1">
      <c r="A185" s="301"/>
      <c r="B185" s="145"/>
      <c r="C185" s="145"/>
      <c r="D185" s="147"/>
      <c r="E185" s="144" t="s">
        <v>365</v>
      </c>
      <c r="F185" s="146"/>
      <c r="G185" s="240"/>
      <c r="H185" s="241"/>
      <c r="I185" s="242"/>
      <c r="J185" s="131" t="s">
        <v>385</v>
      </c>
      <c r="K185" s="130"/>
      <c r="L185" s="130"/>
      <c r="M185" s="129"/>
      <c r="N185" s="122"/>
      <c r="V185" s="133"/>
    </row>
    <row r="186" spans="1:22" ht="24" thickTop="1" thickBot="1">
      <c r="A186" s="296">
        <f>A182+1</f>
        <v>43</v>
      </c>
      <c r="B186" s="142" t="s">
        <v>331</v>
      </c>
      <c r="C186" s="142" t="s">
        <v>333</v>
      </c>
      <c r="D186" s="142" t="s">
        <v>334</v>
      </c>
      <c r="E186" s="238" t="s">
        <v>335</v>
      </c>
      <c r="F186" s="238"/>
      <c r="G186" s="238" t="s">
        <v>319</v>
      </c>
      <c r="H186" s="239"/>
      <c r="I186" s="141"/>
      <c r="J186" s="140" t="s">
        <v>368</v>
      </c>
      <c r="K186" s="139"/>
      <c r="L186" s="139"/>
      <c r="M186" s="138"/>
      <c r="N186" s="122"/>
      <c r="V186" s="133"/>
    </row>
    <row r="187" spans="1:22" ht="13.5" thickBot="1">
      <c r="A187" s="300"/>
      <c r="B187" s="155"/>
      <c r="C187" s="155"/>
      <c r="D187" s="137"/>
      <c r="E187" s="155"/>
      <c r="F187" s="155"/>
      <c r="G187" s="246"/>
      <c r="H187" s="247"/>
      <c r="I187" s="248"/>
      <c r="J187" s="154"/>
      <c r="K187" s="154"/>
      <c r="L187" s="154"/>
      <c r="M187" s="151"/>
      <c r="N187" s="122"/>
      <c r="V187" s="133">
        <f>G187</f>
        <v>0</v>
      </c>
    </row>
    <row r="188" spans="1:22" ht="23.25" thickBot="1">
      <c r="A188" s="300"/>
      <c r="B188" s="132" t="s">
        <v>355</v>
      </c>
      <c r="C188" s="132" t="s">
        <v>356</v>
      </c>
      <c r="D188" s="132" t="s">
        <v>358</v>
      </c>
      <c r="E188" s="299" t="s">
        <v>359</v>
      </c>
      <c r="F188" s="299"/>
      <c r="G188" s="243"/>
      <c r="H188" s="244"/>
      <c r="I188" s="245"/>
      <c r="J188" s="153"/>
      <c r="K188" s="152"/>
      <c r="L188" s="152"/>
      <c r="M188" s="151"/>
      <c r="N188" s="122"/>
      <c r="V188" s="133"/>
    </row>
    <row r="189" spans="1:22" ht="13.5" thickBot="1">
      <c r="A189" s="301"/>
      <c r="B189" s="145"/>
      <c r="C189" s="145"/>
      <c r="D189" s="147"/>
      <c r="E189" s="144" t="s">
        <v>365</v>
      </c>
      <c r="F189" s="146"/>
      <c r="G189" s="240"/>
      <c r="H189" s="241"/>
      <c r="I189" s="242"/>
      <c r="J189" s="131" t="s">
        <v>385</v>
      </c>
      <c r="K189" s="130"/>
      <c r="L189" s="130"/>
      <c r="M189" s="129"/>
      <c r="N189" s="122"/>
      <c r="V189" s="133"/>
    </row>
    <row r="190" spans="1:22" ht="24" thickTop="1" thickBot="1">
      <c r="A190" s="296">
        <f>A186+1</f>
        <v>44</v>
      </c>
      <c r="B190" s="142" t="s">
        <v>331</v>
      </c>
      <c r="C190" s="142" t="s">
        <v>333</v>
      </c>
      <c r="D190" s="142" t="s">
        <v>334</v>
      </c>
      <c r="E190" s="238" t="s">
        <v>335</v>
      </c>
      <c r="F190" s="238"/>
      <c r="G190" s="238" t="s">
        <v>319</v>
      </c>
      <c r="H190" s="239"/>
      <c r="I190" s="141"/>
      <c r="J190" s="140" t="s">
        <v>368</v>
      </c>
      <c r="K190" s="139"/>
      <c r="L190" s="139"/>
      <c r="M190" s="138"/>
      <c r="N190" s="122"/>
      <c r="V190" s="133"/>
    </row>
    <row r="191" spans="1:22" ht="13.5" thickBot="1">
      <c r="A191" s="300"/>
      <c r="B191" s="155"/>
      <c r="C191" s="155"/>
      <c r="D191" s="137"/>
      <c r="E191" s="155"/>
      <c r="F191" s="155"/>
      <c r="G191" s="246"/>
      <c r="H191" s="247"/>
      <c r="I191" s="248"/>
      <c r="J191" s="154"/>
      <c r="K191" s="154"/>
      <c r="L191" s="154"/>
      <c r="M191" s="151"/>
      <c r="N191" s="122"/>
      <c r="V191" s="133">
        <f>G191</f>
        <v>0</v>
      </c>
    </row>
    <row r="192" spans="1:22" ht="23.25" thickBot="1">
      <c r="A192" s="300"/>
      <c r="B192" s="132" t="s">
        <v>355</v>
      </c>
      <c r="C192" s="132" t="s">
        <v>356</v>
      </c>
      <c r="D192" s="132" t="s">
        <v>358</v>
      </c>
      <c r="E192" s="299" t="s">
        <v>359</v>
      </c>
      <c r="F192" s="299"/>
      <c r="G192" s="243"/>
      <c r="H192" s="244"/>
      <c r="I192" s="245"/>
      <c r="J192" s="153"/>
      <c r="K192" s="152"/>
      <c r="L192" s="152"/>
      <c r="M192" s="151"/>
      <c r="N192" s="122"/>
      <c r="V192" s="133"/>
    </row>
    <row r="193" spans="1:22" ht="13.5" thickBot="1">
      <c r="A193" s="301"/>
      <c r="B193" s="145"/>
      <c r="C193" s="145"/>
      <c r="D193" s="147"/>
      <c r="E193" s="144" t="s">
        <v>365</v>
      </c>
      <c r="F193" s="146"/>
      <c r="G193" s="240"/>
      <c r="H193" s="241"/>
      <c r="I193" s="242"/>
      <c r="J193" s="131" t="s">
        <v>385</v>
      </c>
      <c r="K193" s="130"/>
      <c r="L193" s="130"/>
      <c r="M193" s="129"/>
      <c r="N193" s="122"/>
      <c r="V193" s="133"/>
    </row>
    <row r="194" spans="1:22" ht="24" thickTop="1" thickBot="1">
      <c r="A194" s="296">
        <f>A190+1</f>
        <v>45</v>
      </c>
      <c r="B194" s="142" t="s">
        <v>331</v>
      </c>
      <c r="C194" s="142" t="s">
        <v>333</v>
      </c>
      <c r="D194" s="142" t="s">
        <v>334</v>
      </c>
      <c r="E194" s="238" t="s">
        <v>335</v>
      </c>
      <c r="F194" s="238"/>
      <c r="G194" s="238" t="s">
        <v>319</v>
      </c>
      <c r="H194" s="239"/>
      <c r="I194" s="141"/>
      <c r="J194" s="140" t="s">
        <v>368</v>
      </c>
      <c r="K194" s="139"/>
      <c r="L194" s="139"/>
      <c r="M194" s="138"/>
      <c r="N194" s="122"/>
      <c r="V194" s="133"/>
    </row>
    <row r="195" spans="1:22" ht="26.25" thickBot="1">
      <c r="A195" s="300"/>
      <c r="B195" s="155"/>
      <c r="C195" s="155"/>
      <c r="D195" s="137"/>
      <c r="E195" s="155"/>
      <c r="F195" s="155"/>
      <c r="G195" s="246" t="s">
        <v>1793</v>
      </c>
      <c r="H195" s="247"/>
      <c r="I195" s="248"/>
      <c r="J195" s="154"/>
      <c r="K195" s="154"/>
      <c r="L195" s="154"/>
      <c r="M195" s="151"/>
      <c r="N195" s="122"/>
      <c r="V195" s="133" t="str">
        <f>G195</f>
        <v>SPMAGTF LCE</v>
      </c>
    </row>
    <row r="196" spans="1:22" ht="23.25" thickBot="1">
      <c r="A196" s="300"/>
      <c r="B196" s="132" t="s">
        <v>355</v>
      </c>
      <c r="C196" s="132" t="s">
        <v>356</v>
      </c>
      <c r="D196" s="132" t="s">
        <v>358</v>
      </c>
      <c r="E196" s="299" t="s">
        <v>359</v>
      </c>
      <c r="F196" s="299"/>
      <c r="G196" s="243"/>
      <c r="H196" s="244"/>
      <c r="I196" s="245"/>
      <c r="J196" s="153"/>
      <c r="K196" s="152"/>
      <c r="L196" s="152"/>
      <c r="M196" s="151"/>
      <c r="N196" s="122"/>
      <c r="V196" s="133"/>
    </row>
    <row r="197" spans="1:22" ht="13.5" thickBot="1">
      <c r="A197" s="301"/>
      <c r="B197" s="145"/>
      <c r="C197" s="145"/>
      <c r="D197" s="147"/>
      <c r="E197" s="144" t="s">
        <v>365</v>
      </c>
      <c r="F197" s="146"/>
      <c r="G197" s="240"/>
      <c r="H197" s="241"/>
      <c r="I197" s="242"/>
      <c r="J197" s="131" t="s">
        <v>385</v>
      </c>
      <c r="K197" s="130"/>
      <c r="L197" s="130"/>
      <c r="M197" s="129"/>
      <c r="N197" s="122"/>
      <c r="V197" s="133"/>
    </row>
    <row r="198" spans="1:22" ht="24" thickTop="1" thickBot="1">
      <c r="A198" s="296">
        <f>A194+1</f>
        <v>46</v>
      </c>
      <c r="B198" s="142" t="s">
        <v>331</v>
      </c>
      <c r="C198" s="142" t="s">
        <v>333</v>
      </c>
      <c r="D198" s="142" t="s">
        <v>334</v>
      </c>
      <c r="E198" s="238" t="s">
        <v>335</v>
      </c>
      <c r="F198" s="238"/>
      <c r="G198" s="238" t="s">
        <v>319</v>
      </c>
      <c r="H198" s="239"/>
      <c r="I198" s="141"/>
      <c r="J198" s="140" t="s">
        <v>368</v>
      </c>
      <c r="K198" s="139"/>
      <c r="L198" s="139"/>
      <c r="M198" s="138"/>
      <c r="N198" s="122"/>
      <c r="V198" s="133"/>
    </row>
    <row r="199" spans="1:22" ht="26.25" thickBot="1">
      <c r="A199" s="300"/>
      <c r="B199" s="136"/>
      <c r="C199" s="155"/>
      <c r="D199" s="137"/>
      <c r="E199" s="136"/>
      <c r="F199" s="155"/>
      <c r="G199" s="246" t="s">
        <v>1793</v>
      </c>
      <c r="H199" s="247"/>
      <c r="I199" s="248"/>
      <c r="J199" s="154"/>
      <c r="K199" s="154"/>
      <c r="L199" s="154"/>
      <c r="M199" s="151"/>
      <c r="N199" s="122"/>
      <c r="V199" s="133" t="str">
        <f>G199</f>
        <v>SPMAGTF LCE</v>
      </c>
    </row>
    <row r="200" spans="1:22" ht="23.25" thickBot="1">
      <c r="A200" s="300"/>
      <c r="B200" s="132" t="s">
        <v>355</v>
      </c>
      <c r="C200" s="132" t="s">
        <v>356</v>
      </c>
      <c r="D200" s="132" t="s">
        <v>358</v>
      </c>
      <c r="E200" s="299" t="s">
        <v>359</v>
      </c>
      <c r="F200" s="299"/>
      <c r="G200" s="243"/>
      <c r="H200" s="244"/>
      <c r="I200" s="245"/>
      <c r="J200" s="153"/>
      <c r="K200" s="152"/>
      <c r="L200" s="152"/>
      <c r="M200" s="151"/>
      <c r="N200" s="122"/>
      <c r="V200" s="133"/>
    </row>
    <row r="201" spans="1:22" ht="13.5" thickBot="1">
      <c r="A201" s="301"/>
      <c r="B201" s="145"/>
      <c r="C201" s="145"/>
      <c r="D201" s="147"/>
      <c r="E201" s="144" t="s">
        <v>365</v>
      </c>
      <c r="F201" s="146"/>
      <c r="G201" s="240"/>
      <c r="H201" s="241"/>
      <c r="I201" s="242"/>
      <c r="J201" s="131" t="s">
        <v>385</v>
      </c>
      <c r="K201" s="130"/>
      <c r="L201" s="130"/>
      <c r="M201" s="129"/>
      <c r="N201" s="122"/>
      <c r="V201" s="133"/>
    </row>
    <row r="202" spans="1:22" ht="24" thickTop="1" thickBot="1">
      <c r="A202" s="296">
        <f>A198+1</f>
        <v>47</v>
      </c>
      <c r="B202" s="142" t="s">
        <v>331</v>
      </c>
      <c r="C202" s="142" t="s">
        <v>333</v>
      </c>
      <c r="D202" s="142" t="s">
        <v>334</v>
      </c>
      <c r="E202" s="238" t="s">
        <v>335</v>
      </c>
      <c r="F202" s="238"/>
      <c r="G202" s="238" t="s">
        <v>319</v>
      </c>
      <c r="H202" s="239"/>
      <c r="I202" s="141"/>
      <c r="J202" s="140" t="s">
        <v>368</v>
      </c>
      <c r="K202" s="139"/>
      <c r="L202" s="139"/>
      <c r="M202" s="138"/>
      <c r="N202" s="122"/>
      <c r="V202" s="133"/>
    </row>
    <row r="203" spans="1:22" ht="26.25" thickBot="1">
      <c r="A203" s="300"/>
      <c r="B203" s="136"/>
      <c r="C203" s="155"/>
      <c r="D203" s="137"/>
      <c r="E203" s="136"/>
      <c r="F203" s="136"/>
      <c r="G203" s="246" t="s">
        <v>1793</v>
      </c>
      <c r="H203" s="247"/>
      <c r="I203" s="248"/>
      <c r="J203" s="154" t="s">
        <v>1792</v>
      </c>
      <c r="K203" s="154"/>
      <c r="L203" s="154"/>
      <c r="M203" s="151"/>
      <c r="N203" s="122"/>
      <c r="V203" s="133" t="str">
        <f>G203</f>
        <v>SPMAGTF LCE</v>
      </c>
    </row>
    <row r="204" spans="1:22" ht="23.25" thickBot="1">
      <c r="A204" s="300"/>
      <c r="B204" s="132" t="s">
        <v>355</v>
      </c>
      <c r="C204" s="132" t="s">
        <v>356</v>
      </c>
      <c r="D204" s="132" t="s">
        <v>358</v>
      </c>
      <c r="E204" s="299" t="s">
        <v>359</v>
      </c>
      <c r="F204" s="299"/>
      <c r="G204" s="243"/>
      <c r="H204" s="244"/>
      <c r="I204" s="245"/>
      <c r="J204" s="153" t="s">
        <v>1791</v>
      </c>
      <c r="K204" s="152"/>
      <c r="L204" s="152"/>
      <c r="M204" s="151"/>
      <c r="N204" s="122"/>
      <c r="V204" s="133"/>
    </row>
    <row r="205" spans="1:22" ht="13.5" thickBot="1">
      <c r="A205" s="301"/>
      <c r="B205" s="145"/>
      <c r="C205" s="145"/>
      <c r="D205" s="147"/>
      <c r="E205" s="144" t="s">
        <v>365</v>
      </c>
      <c r="F205" s="146"/>
      <c r="G205" s="240"/>
      <c r="H205" s="241"/>
      <c r="I205" s="242"/>
      <c r="J205" s="131" t="s">
        <v>385</v>
      </c>
      <c r="K205" s="130"/>
      <c r="L205" s="130"/>
      <c r="M205" s="129"/>
      <c r="N205" s="122"/>
      <c r="V205" s="133"/>
    </row>
    <row r="206" spans="1:22" ht="24" thickTop="1" thickBot="1">
      <c r="A206" s="296">
        <f>A202+1</f>
        <v>48</v>
      </c>
      <c r="B206" s="142" t="s">
        <v>331</v>
      </c>
      <c r="C206" s="142" t="s">
        <v>333</v>
      </c>
      <c r="D206" s="142" t="s">
        <v>334</v>
      </c>
      <c r="E206" s="238" t="s">
        <v>335</v>
      </c>
      <c r="F206" s="238"/>
      <c r="G206" s="238" t="s">
        <v>319</v>
      </c>
      <c r="H206" s="239"/>
      <c r="I206" s="141"/>
      <c r="J206" s="140" t="s">
        <v>368</v>
      </c>
      <c r="K206" s="139"/>
      <c r="L206" s="139"/>
      <c r="M206" s="138"/>
      <c r="N206" s="122"/>
      <c r="V206" s="133"/>
    </row>
    <row r="207" spans="1:22" ht="26.25" thickBot="1">
      <c r="A207" s="300"/>
      <c r="B207" s="136"/>
      <c r="C207" s="155"/>
      <c r="D207" s="137"/>
      <c r="E207" s="136"/>
      <c r="F207" s="136"/>
      <c r="G207" s="246" t="s">
        <v>1793</v>
      </c>
      <c r="H207" s="247"/>
      <c r="I207" s="248"/>
      <c r="J207" s="154" t="s">
        <v>1792</v>
      </c>
      <c r="K207" s="154"/>
      <c r="L207" s="154"/>
      <c r="M207" s="151"/>
      <c r="N207" s="122"/>
      <c r="V207" s="133" t="str">
        <f>G207</f>
        <v>SPMAGTF LCE</v>
      </c>
    </row>
    <row r="208" spans="1:22" ht="23.25" thickBot="1">
      <c r="A208" s="300"/>
      <c r="B208" s="132" t="s">
        <v>355</v>
      </c>
      <c r="C208" s="132" t="s">
        <v>356</v>
      </c>
      <c r="D208" s="132" t="s">
        <v>358</v>
      </c>
      <c r="E208" s="299" t="s">
        <v>359</v>
      </c>
      <c r="F208" s="299"/>
      <c r="G208" s="243"/>
      <c r="H208" s="244"/>
      <c r="I208" s="245"/>
      <c r="J208" s="153" t="s">
        <v>1791</v>
      </c>
      <c r="K208" s="152"/>
      <c r="L208" s="152"/>
      <c r="M208" s="151"/>
      <c r="N208" s="122"/>
      <c r="V208" s="133"/>
    </row>
    <row r="209" spans="1:22" ht="13.5" thickBot="1">
      <c r="A209" s="301"/>
      <c r="B209" s="145"/>
      <c r="C209" s="145"/>
      <c r="D209" s="147"/>
      <c r="E209" s="144" t="s">
        <v>365</v>
      </c>
      <c r="F209" s="146"/>
      <c r="G209" s="240"/>
      <c r="H209" s="241"/>
      <c r="I209" s="242"/>
      <c r="J209" s="131" t="s">
        <v>385</v>
      </c>
      <c r="K209" s="130"/>
      <c r="L209" s="130"/>
      <c r="M209" s="129"/>
      <c r="N209" s="122"/>
      <c r="V209" s="133"/>
    </row>
    <row r="210" spans="1:22" ht="24" thickTop="1" thickBot="1">
      <c r="A210" s="296">
        <f>A206+1</f>
        <v>49</v>
      </c>
      <c r="B210" s="142" t="s">
        <v>331</v>
      </c>
      <c r="C210" s="142" t="s">
        <v>333</v>
      </c>
      <c r="D210" s="142" t="s">
        <v>334</v>
      </c>
      <c r="E210" s="238" t="s">
        <v>335</v>
      </c>
      <c r="F210" s="238"/>
      <c r="G210" s="238" t="s">
        <v>319</v>
      </c>
      <c r="H210" s="239"/>
      <c r="I210" s="141"/>
      <c r="J210" s="140" t="s">
        <v>368</v>
      </c>
      <c r="K210" s="139"/>
      <c r="L210" s="139"/>
      <c r="M210" s="138"/>
      <c r="N210" s="122"/>
      <c r="V210" s="133"/>
    </row>
    <row r="211" spans="1:22" ht="26.25" thickBot="1">
      <c r="A211" s="300"/>
      <c r="B211" s="136"/>
      <c r="C211" s="155"/>
      <c r="D211" s="137"/>
      <c r="E211" s="136"/>
      <c r="F211" s="136"/>
      <c r="G211" s="246" t="s">
        <v>1793</v>
      </c>
      <c r="H211" s="247"/>
      <c r="I211" s="248"/>
      <c r="J211" s="154" t="s">
        <v>1792</v>
      </c>
      <c r="K211" s="154"/>
      <c r="L211" s="154"/>
      <c r="M211" s="151"/>
      <c r="N211" s="122"/>
      <c r="V211" s="133" t="str">
        <f>G211</f>
        <v>SPMAGTF LCE</v>
      </c>
    </row>
    <row r="212" spans="1:22" ht="23.25" thickBot="1">
      <c r="A212" s="300"/>
      <c r="B212" s="132" t="s">
        <v>355</v>
      </c>
      <c r="C212" s="132" t="s">
        <v>356</v>
      </c>
      <c r="D212" s="132" t="s">
        <v>358</v>
      </c>
      <c r="E212" s="299" t="s">
        <v>359</v>
      </c>
      <c r="F212" s="299"/>
      <c r="G212" s="243"/>
      <c r="H212" s="244"/>
      <c r="I212" s="245"/>
      <c r="J212" s="153" t="s">
        <v>1791</v>
      </c>
      <c r="K212" s="152"/>
      <c r="L212" s="152"/>
      <c r="M212" s="151"/>
      <c r="N212" s="122"/>
      <c r="V212" s="133"/>
    </row>
    <row r="213" spans="1:22" ht="13.5" thickBot="1">
      <c r="A213" s="301"/>
      <c r="B213" s="145"/>
      <c r="C213" s="145"/>
      <c r="D213" s="147"/>
      <c r="E213" s="144" t="s">
        <v>365</v>
      </c>
      <c r="F213" s="146"/>
      <c r="G213" s="240"/>
      <c r="H213" s="241"/>
      <c r="I213" s="242"/>
      <c r="J213" s="131" t="s">
        <v>385</v>
      </c>
      <c r="K213" s="130"/>
      <c r="L213" s="130"/>
      <c r="M213" s="129"/>
      <c r="N213" s="122"/>
      <c r="V213" s="133"/>
    </row>
    <row r="214" spans="1:22" ht="24" thickTop="1" thickBot="1">
      <c r="A214" s="296">
        <f>A210+1</f>
        <v>50</v>
      </c>
      <c r="B214" s="142" t="s">
        <v>331</v>
      </c>
      <c r="C214" s="142" t="s">
        <v>333</v>
      </c>
      <c r="D214" s="142" t="s">
        <v>334</v>
      </c>
      <c r="E214" s="238" t="s">
        <v>335</v>
      </c>
      <c r="F214" s="238"/>
      <c r="G214" s="238" t="s">
        <v>319</v>
      </c>
      <c r="H214" s="239"/>
      <c r="I214" s="141"/>
      <c r="J214" s="140" t="s">
        <v>368</v>
      </c>
      <c r="K214" s="139"/>
      <c r="L214" s="139"/>
      <c r="M214" s="138"/>
      <c r="N214" s="122"/>
      <c r="V214" s="133"/>
    </row>
    <row r="215" spans="1:22" ht="26.25" thickBot="1">
      <c r="A215" s="300"/>
      <c r="B215" s="136"/>
      <c r="C215" s="155"/>
      <c r="D215" s="137"/>
      <c r="E215" s="136"/>
      <c r="F215" s="136"/>
      <c r="G215" s="246" t="s">
        <v>1793</v>
      </c>
      <c r="H215" s="247"/>
      <c r="I215" s="248"/>
      <c r="J215" s="154" t="s">
        <v>1792</v>
      </c>
      <c r="K215" s="154"/>
      <c r="L215" s="154"/>
      <c r="M215" s="151"/>
      <c r="N215" s="122"/>
      <c r="V215" s="133" t="str">
        <f>G215</f>
        <v>SPMAGTF LCE</v>
      </c>
    </row>
    <row r="216" spans="1:22" ht="23.25" thickBot="1">
      <c r="A216" s="300"/>
      <c r="B216" s="132" t="s">
        <v>355</v>
      </c>
      <c r="C216" s="132" t="s">
        <v>356</v>
      </c>
      <c r="D216" s="132" t="s">
        <v>358</v>
      </c>
      <c r="E216" s="299" t="s">
        <v>359</v>
      </c>
      <c r="F216" s="299"/>
      <c r="G216" s="243"/>
      <c r="H216" s="244"/>
      <c r="I216" s="245"/>
      <c r="J216" s="153" t="s">
        <v>1791</v>
      </c>
      <c r="K216" s="152"/>
      <c r="L216" s="152"/>
      <c r="M216" s="151"/>
      <c r="N216" s="122"/>
      <c r="V216" s="133"/>
    </row>
    <row r="217" spans="1:22" ht="13.5" thickBot="1">
      <c r="A217" s="301"/>
      <c r="B217" s="145"/>
      <c r="C217" s="145"/>
      <c r="D217" s="147"/>
      <c r="E217" s="144" t="s">
        <v>365</v>
      </c>
      <c r="F217" s="146"/>
      <c r="G217" s="240"/>
      <c r="H217" s="241"/>
      <c r="I217" s="242"/>
      <c r="J217" s="131" t="s">
        <v>385</v>
      </c>
      <c r="K217" s="130"/>
      <c r="L217" s="130"/>
      <c r="M217" s="129"/>
      <c r="N217" s="122"/>
      <c r="V217" s="133"/>
    </row>
    <row r="218" spans="1:22" ht="24" thickTop="1" thickBot="1">
      <c r="A218" s="296">
        <f>A214+1</f>
        <v>51</v>
      </c>
      <c r="B218" s="142" t="s">
        <v>331</v>
      </c>
      <c r="C218" s="142" t="s">
        <v>333</v>
      </c>
      <c r="D218" s="142" t="s">
        <v>334</v>
      </c>
      <c r="E218" s="238" t="s">
        <v>335</v>
      </c>
      <c r="F218" s="238"/>
      <c r="G218" s="238" t="s">
        <v>319</v>
      </c>
      <c r="H218" s="239"/>
      <c r="I218" s="141"/>
      <c r="J218" s="140" t="s">
        <v>368</v>
      </c>
      <c r="K218" s="139"/>
      <c r="L218" s="139"/>
      <c r="M218" s="138"/>
      <c r="N218" s="122"/>
      <c r="V218" s="133"/>
    </row>
    <row r="219" spans="1:22" ht="13.5" thickBot="1">
      <c r="A219" s="300"/>
      <c r="B219" s="136"/>
      <c r="C219" s="136"/>
      <c r="D219" s="137"/>
      <c r="E219" s="136"/>
      <c r="F219" s="136"/>
      <c r="G219" s="246"/>
      <c r="H219" s="247"/>
      <c r="I219" s="248"/>
      <c r="J219" s="135"/>
      <c r="K219" s="135"/>
      <c r="L219" s="135"/>
      <c r="M219" s="149"/>
      <c r="N219" s="122"/>
      <c r="V219" s="133">
        <f>G219</f>
        <v>0</v>
      </c>
    </row>
    <row r="220" spans="1:22" ht="23.25" thickBot="1">
      <c r="A220" s="300"/>
      <c r="B220" s="132" t="s">
        <v>355</v>
      </c>
      <c r="C220" s="132" t="s">
        <v>356</v>
      </c>
      <c r="D220" s="132" t="s">
        <v>358</v>
      </c>
      <c r="E220" s="299" t="s">
        <v>359</v>
      </c>
      <c r="F220" s="299"/>
      <c r="G220" s="243"/>
      <c r="H220" s="244"/>
      <c r="I220" s="245"/>
      <c r="J220" s="131"/>
      <c r="K220" s="130"/>
      <c r="L220" s="130"/>
      <c r="M220" s="148"/>
      <c r="N220" s="122"/>
      <c r="V220" s="133"/>
    </row>
    <row r="221" spans="1:22" ht="13.5" thickBot="1">
      <c r="A221" s="301"/>
      <c r="B221" s="145"/>
      <c r="C221" s="145"/>
      <c r="D221" s="147"/>
      <c r="E221" s="144"/>
      <c r="F221" s="146"/>
      <c r="G221" s="240"/>
      <c r="H221" s="241"/>
      <c r="I221" s="242"/>
      <c r="J221" s="131" t="s">
        <v>385</v>
      </c>
      <c r="K221" s="130"/>
      <c r="L221" s="130"/>
      <c r="M221" s="129"/>
      <c r="N221" s="122"/>
      <c r="V221" s="133"/>
    </row>
    <row r="222" spans="1:22" ht="24" thickTop="1" thickBot="1">
      <c r="A222" s="296">
        <f>A218+1</f>
        <v>52</v>
      </c>
      <c r="B222" s="142" t="s">
        <v>331</v>
      </c>
      <c r="C222" s="142" t="s">
        <v>333</v>
      </c>
      <c r="D222" s="142" t="s">
        <v>334</v>
      </c>
      <c r="E222" s="238" t="s">
        <v>335</v>
      </c>
      <c r="F222" s="238"/>
      <c r="G222" s="238" t="s">
        <v>319</v>
      </c>
      <c r="H222" s="239"/>
      <c r="I222" s="141"/>
      <c r="J222" s="140" t="s">
        <v>368</v>
      </c>
      <c r="K222" s="139"/>
      <c r="L222" s="139"/>
      <c r="M222" s="138"/>
      <c r="N222" s="122"/>
      <c r="V222" s="133"/>
    </row>
    <row r="223" spans="1:22" ht="13.5" thickBot="1">
      <c r="A223" s="300"/>
      <c r="B223" s="136"/>
      <c r="C223" s="136"/>
      <c r="D223" s="137"/>
      <c r="E223" s="136"/>
      <c r="F223" s="136"/>
      <c r="G223" s="246"/>
      <c r="H223" s="247"/>
      <c r="I223" s="248"/>
      <c r="J223" s="135"/>
      <c r="K223" s="135"/>
      <c r="L223" s="135"/>
      <c r="M223" s="149"/>
      <c r="N223" s="122"/>
      <c r="V223" s="133">
        <f>G223</f>
        <v>0</v>
      </c>
    </row>
    <row r="224" spans="1:22" ht="23.25" thickBot="1">
      <c r="A224" s="300"/>
      <c r="B224" s="132" t="s">
        <v>355</v>
      </c>
      <c r="C224" s="132" t="s">
        <v>356</v>
      </c>
      <c r="D224" s="132" t="s">
        <v>358</v>
      </c>
      <c r="E224" s="299" t="s">
        <v>359</v>
      </c>
      <c r="F224" s="299"/>
      <c r="G224" s="243"/>
      <c r="H224" s="244"/>
      <c r="I224" s="245"/>
      <c r="J224" s="131"/>
      <c r="K224" s="130"/>
      <c r="L224" s="130"/>
      <c r="M224" s="148"/>
      <c r="N224" s="122"/>
      <c r="V224" s="133"/>
    </row>
    <row r="225" spans="1:22" ht="13.5" thickBot="1">
      <c r="A225" s="301"/>
      <c r="B225" s="145"/>
      <c r="C225" s="145"/>
      <c r="D225" s="147"/>
      <c r="E225" s="144"/>
      <c r="F225" s="146"/>
      <c r="G225" s="240"/>
      <c r="H225" s="241"/>
      <c r="I225" s="242"/>
      <c r="J225" s="131" t="s">
        <v>385</v>
      </c>
      <c r="K225" s="130"/>
      <c r="L225" s="130"/>
      <c r="M225" s="129"/>
      <c r="N225" s="122"/>
      <c r="V225" s="133"/>
    </row>
    <row r="226" spans="1:22" ht="24" thickTop="1" thickBot="1">
      <c r="A226" s="296">
        <f>A222+1</f>
        <v>53</v>
      </c>
      <c r="B226" s="142" t="s">
        <v>331</v>
      </c>
      <c r="C226" s="142" t="s">
        <v>333</v>
      </c>
      <c r="D226" s="142" t="s">
        <v>334</v>
      </c>
      <c r="E226" s="238" t="s">
        <v>335</v>
      </c>
      <c r="F226" s="238"/>
      <c r="G226" s="238" t="s">
        <v>319</v>
      </c>
      <c r="H226" s="239"/>
      <c r="I226" s="141"/>
      <c r="J226" s="140" t="s">
        <v>368</v>
      </c>
      <c r="K226" s="139"/>
      <c r="L226" s="139"/>
      <c r="M226" s="138"/>
      <c r="N226" s="122"/>
      <c r="V226" s="133"/>
    </row>
    <row r="227" spans="1:22" ht="13.5" thickBot="1">
      <c r="A227" s="300"/>
      <c r="B227" s="136"/>
      <c r="C227" s="136"/>
      <c r="D227" s="137"/>
      <c r="E227" s="136"/>
      <c r="F227" s="136"/>
      <c r="G227" s="246"/>
      <c r="H227" s="247"/>
      <c r="I227" s="248"/>
      <c r="J227" s="135"/>
      <c r="K227" s="135"/>
      <c r="L227" s="135"/>
      <c r="M227" s="149"/>
      <c r="N227" s="122"/>
      <c r="V227" s="133">
        <f>G227</f>
        <v>0</v>
      </c>
    </row>
    <row r="228" spans="1:22" ht="23.25" thickBot="1">
      <c r="A228" s="300"/>
      <c r="B228" s="132" t="s">
        <v>355</v>
      </c>
      <c r="C228" s="132" t="s">
        <v>356</v>
      </c>
      <c r="D228" s="132" t="s">
        <v>358</v>
      </c>
      <c r="E228" s="299" t="s">
        <v>359</v>
      </c>
      <c r="F228" s="299"/>
      <c r="G228" s="243"/>
      <c r="H228" s="244"/>
      <c r="I228" s="245"/>
      <c r="J228" s="131"/>
      <c r="K228" s="130"/>
      <c r="L228" s="130"/>
      <c r="M228" s="148"/>
      <c r="N228" s="122"/>
      <c r="V228" s="133"/>
    </row>
    <row r="229" spans="1:22" ht="13.5" thickBot="1">
      <c r="A229" s="301"/>
      <c r="B229" s="145"/>
      <c r="C229" s="145"/>
      <c r="D229" s="147"/>
      <c r="E229" s="144"/>
      <c r="F229" s="146"/>
      <c r="G229" s="240"/>
      <c r="H229" s="241"/>
      <c r="I229" s="242"/>
      <c r="J229" s="131" t="s">
        <v>385</v>
      </c>
      <c r="K229" s="130"/>
      <c r="L229" s="130"/>
      <c r="M229" s="129"/>
      <c r="N229" s="122"/>
      <c r="V229" s="133"/>
    </row>
    <row r="230" spans="1:22" ht="24" thickTop="1" thickBot="1">
      <c r="A230" s="296">
        <f>A226+1</f>
        <v>54</v>
      </c>
      <c r="B230" s="142" t="s">
        <v>331</v>
      </c>
      <c r="C230" s="142" t="s">
        <v>333</v>
      </c>
      <c r="D230" s="142" t="s">
        <v>334</v>
      </c>
      <c r="E230" s="238" t="s">
        <v>335</v>
      </c>
      <c r="F230" s="238"/>
      <c r="G230" s="238" t="s">
        <v>319</v>
      </c>
      <c r="H230" s="239"/>
      <c r="I230" s="141"/>
      <c r="J230" s="140" t="s">
        <v>368</v>
      </c>
      <c r="K230" s="139"/>
      <c r="L230" s="139"/>
      <c r="M230" s="138"/>
      <c r="N230" s="122"/>
      <c r="V230" s="133"/>
    </row>
    <row r="231" spans="1:22" ht="13.5" thickBot="1">
      <c r="A231" s="300"/>
      <c r="B231" s="136"/>
      <c r="C231" s="136"/>
      <c r="D231" s="137"/>
      <c r="E231" s="136"/>
      <c r="F231" s="136"/>
      <c r="G231" s="246"/>
      <c r="H231" s="247"/>
      <c r="I231" s="248"/>
      <c r="J231" s="135"/>
      <c r="K231" s="135"/>
      <c r="L231" s="135"/>
      <c r="M231" s="149"/>
      <c r="N231" s="122"/>
      <c r="V231" s="133">
        <f>G231</f>
        <v>0</v>
      </c>
    </row>
    <row r="232" spans="1:22" ht="23.25" thickBot="1">
      <c r="A232" s="300"/>
      <c r="B232" s="132" t="s">
        <v>355</v>
      </c>
      <c r="C232" s="132" t="s">
        <v>356</v>
      </c>
      <c r="D232" s="132" t="s">
        <v>358</v>
      </c>
      <c r="E232" s="299" t="s">
        <v>359</v>
      </c>
      <c r="F232" s="299"/>
      <c r="G232" s="243"/>
      <c r="H232" s="244"/>
      <c r="I232" s="245"/>
      <c r="J232" s="131"/>
      <c r="K232" s="130"/>
      <c r="L232" s="130"/>
      <c r="M232" s="148"/>
      <c r="N232" s="122"/>
      <c r="V232" s="133"/>
    </row>
    <row r="233" spans="1:22" ht="13.5" thickBot="1">
      <c r="A233" s="301"/>
      <c r="B233" s="145"/>
      <c r="C233" s="145"/>
      <c r="D233" s="147"/>
      <c r="E233" s="144"/>
      <c r="F233" s="146"/>
      <c r="G233" s="240"/>
      <c r="H233" s="241"/>
      <c r="I233" s="242"/>
      <c r="J233" s="131"/>
      <c r="K233" s="130"/>
      <c r="L233" s="130"/>
      <c r="M233" s="129"/>
      <c r="N233" s="122"/>
      <c r="V233" s="133"/>
    </row>
    <row r="234" spans="1:22" ht="24" thickTop="1" thickBot="1">
      <c r="A234" s="296">
        <f>A230+1</f>
        <v>55</v>
      </c>
      <c r="B234" s="142" t="s">
        <v>331</v>
      </c>
      <c r="C234" s="142" t="s">
        <v>333</v>
      </c>
      <c r="D234" s="142" t="s">
        <v>334</v>
      </c>
      <c r="E234" s="238" t="s">
        <v>335</v>
      </c>
      <c r="F234" s="238"/>
      <c r="G234" s="238" t="s">
        <v>319</v>
      </c>
      <c r="H234" s="239"/>
      <c r="I234" s="141"/>
      <c r="J234" s="140" t="s">
        <v>368</v>
      </c>
      <c r="K234" s="139"/>
      <c r="L234" s="139"/>
      <c r="M234" s="138"/>
      <c r="N234" s="122"/>
      <c r="V234" s="133"/>
    </row>
    <row r="235" spans="1:22" ht="13.5" thickBot="1">
      <c r="A235" s="300"/>
      <c r="B235" s="136"/>
      <c r="C235" s="136"/>
      <c r="D235" s="137"/>
      <c r="E235" s="136"/>
      <c r="F235" s="136"/>
      <c r="G235" s="246"/>
      <c r="H235" s="247"/>
      <c r="I235" s="248"/>
      <c r="J235" s="135"/>
      <c r="K235" s="135"/>
      <c r="L235" s="135"/>
      <c r="M235" s="149"/>
      <c r="N235" s="122"/>
      <c r="V235" s="133">
        <f>G235</f>
        <v>0</v>
      </c>
    </row>
    <row r="236" spans="1:22" ht="23.25" thickBot="1">
      <c r="A236" s="300"/>
      <c r="B236" s="132" t="s">
        <v>355</v>
      </c>
      <c r="C236" s="132" t="s">
        <v>356</v>
      </c>
      <c r="D236" s="132" t="s">
        <v>358</v>
      </c>
      <c r="E236" s="299" t="s">
        <v>359</v>
      </c>
      <c r="F236" s="299"/>
      <c r="G236" s="243"/>
      <c r="H236" s="244"/>
      <c r="I236" s="245"/>
      <c r="J236" s="131"/>
      <c r="K236" s="130"/>
      <c r="L236" s="130"/>
      <c r="M236" s="148"/>
      <c r="N236" s="122"/>
      <c r="V236" s="133"/>
    </row>
    <row r="237" spans="1:22" ht="13.5" thickBot="1">
      <c r="A237" s="301"/>
      <c r="B237" s="145"/>
      <c r="C237" s="145"/>
      <c r="D237" s="147"/>
      <c r="E237" s="144"/>
      <c r="F237" s="146"/>
      <c r="G237" s="240"/>
      <c r="H237" s="241"/>
      <c r="I237" s="242"/>
      <c r="J237" s="131" t="s">
        <v>385</v>
      </c>
      <c r="K237" s="130"/>
      <c r="L237" s="130"/>
      <c r="M237" s="129"/>
      <c r="N237" s="122"/>
      <c r="V237" s="133"/>
    </row>
    <row r="238" spans="1:22" ht="24" thickTop="1" thickBot="1">
      <c r="A238" s="296">
        <f>A234+1</f>
        <v>56</v>
      </c>
      <c r="B238" s="142" t="s">
        <v>331</v>
      </c>
      <c r="C238" s="142" t="s">
        <v>333</v>
      </c>
      <c r="D238" s="142" t="s">
        <v>334</v>
      </c>
      <c r="E238" s="238" t="s">
        <v>335</v>
      </c>
      <c r="F238" s="238"/>
      <c r="G238" s="238" t="s">
        <v>319</v>
      </c>
      <c r="H238" s="239"/>
      <c r="I238" s="141"/>
      <c r="J238" s="140" t="s">
        <v>368</v>
      </c>
      <c r="K238" s="139"/>
      <c r="L238" s="139"/>
      <c r="M238" s="138"/>
      <c r="N238" s="122"/>
      <c r="V238" s="133"/>
    </row>
    <row r="239" spans="1:22" ht="13.5" thickBot="1">
      <c r="A239" s="300"/>
      <c r="B239" s="136"/>
      <c r="C239" s="136"/>
      <c r="D239" s="137"/>
      <c r="E239" s="136"/>
      <c r="F239" s="136"/>
      <c r="G239" s="246"/>
      <c r="H239" s="247"/>
      <c r="I239" s="248"/>
      <c r="J239" s="135"/>
      <c r="K239" s="135"/>
      <c r="L239" s="135"/>
      <c r="M239" s="134"/>
      <c r="N239" s="122"/>
      <c r="V239" s="133">
        <f>G239</f>
        <v>0</v>
      </c>
    </row>
    <row r="240" spans="1:22" ht="23.25" thickBot="1">
      <c r="A240" s="300"/>
      <c r="B240" s="132" t="s">
        <v>355</v>
      </c>
      <c r="C240" s="132" t="s">
        <v>356</v>
      </c>
      <c r="D240" s="132" t="s">
        <v>358</v>
      </c>
      <c r="E240" s="299" t="s">
        <v>359</v>
      </c>
      <c r="F240" s="299"/>
      <c r="G240" s="243"/>
      <c r="H240" s="244"/>
      <c r="I240" s="245"/>
      <c r="J240" s="131"/>
      <c r="K240" s="130"/>
      <c r="L240" s="130"/>
      <c r="M240" s="148"/>
      <c r="N240" s="122"/>
      <c r="V240" s="133"/>
    </row>
    <row r="241" spans="1:22" ht="13.5" thickBot="1">
      <c r="A241" s="301"/>
      <c r="B241" s="145"/>
      <c r="C241" s="145"/>
      <c r="D241" s="147"/>
      <c r="E241" s="144"/>
      <c r="F241" s="146"/>
      <c r="G241" s="240"/>
      <c r="H241" s="241"/>
      <c r="I241" s="242"/>
      <c r="J241" s="131" t="s">
        <v>385</v>
      </c>
      <c r="K241" s="130"/>
      <c r="L241" s="130"/>
      <c r="M241" s="129"/>
      <c r="N241" s="122"/>
      <c r="V241" s="133"/>
    </row>
    <row r="242" spans="1:22" ht="24" thickTop="1" thickBot="1">
      <c r="A242" s="296">
        <f>A238+1</f>
        <v>57</v>
      </c>
      <c r="B242" s="142" t="s">
        <v>331</v>
      </c>
      <c r="C242" s="142" t="s">
        <v>333</v>
      </c>
      <c r="D242" s="142" t="s">
        <v>334</v>
      </c>
      <c r="E242" s="238" t="s">
        <v>335</v>
      </c>
      <c r="F242" s="238"/>
      <c r="G242" s="238" t="s">
        <v>319</v>
      </c>
      <c r="H242" s="239"/>
      <c r="I242" s="141"/>
      <c r="J242" s="140" t="s">
        <v>368</v>
      </c>
      <c r="K242" s="139"/>
      <c r="L242" s="139"/>
      <c r="M242" s="138"/>
      <c r="N242" s="122"/>
      <c r="V242" s="133"/>
    </row>
    <row r="243" spans="1:22" ht="13.5" thickBot="1">
      <c r="A243" s="300"/>
      <c r="B243" s="136"/>
      <c r="C243" s="136"/>
      <c r="D243" s="137"/>
      <c r="E243" s="136"/>
      <c r="F243" s="136"/>
      <c r="G243" s="246"/>
      <c r="H243" s="247"/>
      <c r="I243" s="248"/>
      <c r="J243" s="135"/>
      <c r="K243" s="135"/>
      <c r="L243" s="135"/>
      <c r="M243" s="149"/>
      <c r="N243" s="122"/>
      <c r="V243" s="133">
        <f>G243</f>
        <v>0</v>
      </c>
    </row>
    <row r="244" spans="1:22" ht="23.25" thickBot="1">
      <c r="A244" s="300"/>
      <c r="B244" s="132" t="s">
        <v>355</v>
      </c>
      <c r="C244" s="132" t="s">
        <v>356</v>
      </c>
      <c r="D244" s="132" t="s">
        <v>358</v>
      </c>
      <c r="E244" s="299" t="s">
        <v>359</v>
      </c>
      <c r="F244" s="299"/>
      <c r="G244" s="243"/>
      <c r="H244" s="244"/>
      <c r="I244" s="245"/>
      <c r="J244" s="131"/>
      <c r="K244" s="130"/>
      <c r="L244" s="130"/>
      <c r="M244" s="148"/>
      <c r="N244" s="122"/>
      <c r="V244" s="133"/>
    </row>
    <row r="245" spans="1:22" ht="13.5" thickBot="1">
      <c r="A245" s="301"/>
      <c r="B245" s="145"/>
      <c r="C245" s="145"/>
      <c r="D245" s="147"/>
      <c r="E245" s="144"/>
      <c r="F245" s="146"/>
      <c r="G245" s="240"/>
      <c r="H245" s="241"/>
      <c r="I245" s="242"/>
      <c r="J245" s="131" t="s">
        <v>385</v>
      </c>
      <c r="K245" s="130"/>
      <c r="L245" s="130"/>
      <c r="M245" s="129"/>
      <c r="N245" s="122"/>
      <c r="V245" s="133"/>
    </row>
    <row r="246" spans="1:22" ht="24" thickTop="1" thickBot="1">
      <c r="A246" s="296">
        <f>A242+1</f>
        <v>58</v>
      </c>
      <c r="B246" s="142" t="s">
        <v>331</v>
      </c>
      <c r="C246" s="142" t="s">
        <v>333</v>
      </c>
      <c r="D246" s="142" t="s">
        <v>334</v>
      </c>
      <c r="E246" s="238" t="s">
        <v>335</v>
      </c>
      <c r="F246" s="238"/>
      <c r="G246" s="238" t="s">
        <v>319</v>
      </c>
      <c r="H246" s="239"/>
      <c r="I246" s="141"/>
      <c r="J246" s="140" t="s">
        <v>368</v>
      </c>
      <c r="K246" s="139"/>
      <c r="L246" s="139"/>
      <c r="M246" s="138"/>
      <c r="N246" s="122"/>
      <c r="V246" s="133"/>
    </row>
    <row r="247" spans="1:22" ht="13.5" thickBot="1">
      <c r="A247" s="300"/>
      <c r="B247" s="136"/>
      <c r="C247" s="136"/>
      <c r="D247" s="137"/>
      <c r="E247" s="136"/>
      <c r="F247" s="136"/>
      <c r="G247" s="246"/>
      <c r="H247" s="247"/>
      <c r="I247" s="248"/>
      <c r="J247" s="135"/>
      <c r="K247" s="135"/>
      <c r="L247" s="135"/>
      <c r="M247" s="149"/>
      <c r="N247" s="122"/>
      <c r="V247" s="133">
        <f>G247</f>
        <v>0</v>
      </c>
    </row>
    <row r="248" spans="1:22" ht="23.25" thickBot="1">
      <c r="A248" s="300"/>
      <c r="B248" s="132" t="s">
        <v>355</v>
      </c>
      <c r="C248" s="132" t="s">
        <v>356</v>
      </c>
      <c r="D248" s="132" t="s">
        <v>358</v>
      </c>
      <c r="E248" s="299" t="s">
        <v>359</v>
      </c>
      <c r="F248" s="299"/>
      <c r="G248" s="243"/>
      <c r="H248" s="244"/>
      <c r="I248" s="245"/>
      <c r="J248" s="131"/>
      <c r="K248" s="130"/>
      <c r="L248" s="130"/>
      <c r="M248" s="148"/>
      <c r="N248" s="122"/>
      <c r="V248" s="133"/>
    </row>
    <row r="249" spans="1:22" ht="13.5" thickBot="1">
      <c r="A249" s="301"/>
      <c r="B249" s="145"/>
      <c r="C249" s="145"/>
      <c r="D249" s="147"/>
      <c r="E249" s="144"/>
      <c r="F249" s="146"/>
      <c r="G249" s="240"/>
      <c r="H249" s="241"/>
      <c r="I249" s="242"/>
      <c r="J249" s="131" t="s">
        <v>385</v>
      </c>
      <c r="K249" s="130"/>
      <c r="L249" s="130"/>
      <c r="M249" s="129"/>
      <c r="N249" s="122"/>
      <c r="V249" s="133"/>
    </row>
    <row r="250" spans="1:22" ht="24" thickTop="1" thickBot="1">
      <c r="A250" s="296">
        <f>A246+1</f>
        <v>59</v>
      </c>
      <c r="B250" s="142" t="s">
        <v>331</v>
      </c>
      <c r="C250" s="142" t="s">
        <v>333</v>
      </c>
      <c r="D250" s="142" t="s">
        <v>334</v>
      </c>
      <c r="E250" s="238" t="s">
        <v>335</v>
      </c>
      <c r="F250" s="238"/>
      <c r="G250" s="238" t="s">
        <v>319</v>
      </c>
      <c r="H250" s="239"/>
      <c r="I250" s="141"/>
      <c r="J250" s="140" t="s">
        <v>368</v>
      </c>
      <c r="K250" s="139"/>
      <c r="L250" s="139"/>
      <c r="M250" s="138"/>
      <c r="N250" s="122"/>
      <c r="V250" s="133"/>
    </row>
    <row r="251" spans="1:22" ht="13.5" thickBot="1">
      <c r="A251" s="300"/>
      <c r="B251" s="136"/>
      <c r="C251" s="136"/>
      <c r="D251" s="137"/>
      <c r="E251" s="136"/>
      <c r="F251" s="136"/>
      <c r="G251" s="246"/>
      <c r="H251" s="247"/>
      <c r="I251" s="248"/>
      <c r="J251" s="135"/>
      <c r="K251" s="135"/>
      <c r="L251" s="135"/>
      <c r="M251" s="149"/>
      <c r="N251" s="122"/>
      <c r="V251" s="133">
        <f>G251</f>
        <v>0</v>
      </c>
    </row>
    <row r="252" spans="1:22" ht="23.25" thickBot="1">
      <c r="A252" s="300"/>
      <c r="B252" s="132" t="s">
        <v>355</v>
      </c>
      <c r="C252" s="132" t="s">
        <v>356</v>
      </c>
      <c r="D252" s="132" t="s">
        <v>358</v>
      </c>
      <c r="E252" s="299" t="s">
        <v>359</v>
      </c>
      <c r="F252" s="299"/>
      <c r="G252" s="243"/>
      <c r="H252" s="244"/>
      <c r="I252" s="245"/>
      <c r="J252" s="131"/>
      <c r="K252" s="130"/>
      <c r="L252" s="130"/>
      <c r="M252" s="148"/>
      <c r="N252" s="122"/>
      <c r="V252" s="133"/>
    </row>
    <row r="253" spans="1:22" ht="13.5" thickBot="1">
      <c r="A253" s="301"/>
      <c r="B253" s="145"/>
      <c r="C253" s="145"/>
      <c r="D253" s="147"/>
      <c r="E253" s="144"/>
      <c r="F253" s="146"/>
      <c r="G253" s="240"/>
      <c r="H253" s="241"/>
      <c r="I253" s="242"/>
      <c r="J253" s="131"/>
      <c r="K253" s="130"/>
      <c r="L253" s="130"/>
      <c r="M253" s="129"/>
      <c r="N253" s="122"/>
      <c r="V253" s="133"/>
    </row>
    <row r="254" spans="1:22" ht="24" thickTop="1" thickBot="1">
      <c r="A254" s="296">
        <f>A250+1</f>
        <v>60</v>
      </c>
      <c r="B254" s="142" t="s">
        <v>331</v>
      </c>
      <c r="C254" s="142" t="s">
        <v>333</v>
      </c>
      <c r="D254" s="142" t="s">
        <v>334</v>
      </c>
      <c r="E254" s="238" t="s">
        <v>335</v>
      </c>
      <c r="F254" s="238"/>
      <c r="G254" s="238" t="s">
        <v>319</v>
      </c>
      <c r="H254" s="239"/>
      <c r="I254" s="141"/>
      <c r="J254" s="140" t="s">
        <v>368</v>
      </c>
      <c r="K254" s="139"/>
      <c r="L254" s="139"/>
      <c r="M254" s="138"/>
      <c r="N254" s="122"/>
      <c r="V254" s="133"/>
    </row>
    <row r="255" spans="1:22" ht="13.5" thickBot="1">
      <c r="A255" s="300"/>
      <c r="B255" s="136"/>
      <c r="C255" s="136"/>
      <c r="D255" s="137"/>
      <c r="E255" s="136"/>
      <c r="F255" s="136"/>
      <c r="G255" s="246"/>
      <c r="H255" s="247"/>
      <c r="I255" s="248"/>
      <c r="J255" s="135"/>
      <c r="K255" s="135"/>
      <c r="L255" s="135"/>
      <c r="M255" s="149"/>
      <c r="N255" s="122"/>
      <c r="V255" s="133">
        <f>G255</f>
        <v>0</v>
      </c>
    </row>
    <row r="256" spans="1:22" ht="23.25" thickBot="1">
      <c r="A256" s="300"/>
      <c r="B256" s="132" t="s">
        <v>355</v>
      </c>
      <c r="C256" s="132" t="s">
        <v>356</v>
      </c>
      <c r="D256" s="132" t="s">
        <v>358</v>
      </c>
      <c r="E256" s="299" t="s">
        <v>359</v>
      </c>
      <c r="F256" s="299"/>
      <c r="G256" s="243"/>
      <c r="H256" s="244"/>
      <c r="I256" s="245"/>
      <c r="J256" s="131"/>
      <c r="K256" s="130"/>
      <c r="L256" s="130"/>
      <c r="M256" s="148"/>
      <c r="N256" s="122"/>
      <c r="V256" s="133"/>
    </row>
    <row r="257" spans="1:22" ht="13.5" thickBot="1">
      <c r="A257" s="301"/>
      <c r="B257" s="145"/>
      <c r="C257" s="145"/>
      <c r="D257" s="147"/>
      <c r="E257" s="144"/>
      <c r="F257" s="146"/>
      <c r="G257" s="240"/>
      <c r="H257" s="241"/>
      <c r="I257" s="242"/>
      <c r="J257" s="131"/>
      <c r="K257" s="130"/>
      <c r="L257" s="130"/>
      <c r="M257" s="129"/>
      <c r="N257" s="122"/>
      <c r="V257" s="133"/>
    </row>
    <row r="258" spans="1:22" ht="24" thickTop="1" thickBot="1">
      <c r="A258" s="296">
        <f>A254+1</f>
        <v>61</v>
      </c>
      <c r="B258" s="142" t="s">
        <v>331</v>
      </c>
      <c r="C258" s="142" t="s">
        <v>333</v>
      </c>
      <c r="D258" s="142" t="s">
        <v>334</v>
      </c>
      <c r="E258" s="238" t="s">
        <v>335</v>
      </c>
      <c r="F258" s="238"/>
      <c r="G258" s="238" t="s">
        <v>319</v>
      </c>
      <c r="H258" s="239"/>
      <c r="I258" s="141"/>
      <c r="J258" s="140" t="s">
        <v>368</v>
      </c>
      <c r="K258" s="139"/>
      <c r="L258" s="139"/>
      <c r="M258" s="138"/>
      <c r="N258" s="122"/>
      <c r="V258" s="133"/>
    </row>
    <row r="259" spans="1:22" ht="13.5" thickBot="1">
      <c r="A259" s="300"/>
      <c r="B259" s="136"/>
      <c r="C259" s="136"/>
      <c r="D259" s="137"/>
      <c r="E259" s="136"/>
      <c r="F259" s="136"/>
      <c r="G259" s="246"/>
      <c r="H259" s="247"/>
      <c r="I259" s="248"/>
      <c r="J259" s="135"/>
      <c r="K259" s="135"/>
      <c r="L259" s="135"/>
      <c r="M259" s="149"/>
      <c r="N259" s="122"/>
      <c r="V259" s="133">
        <f>G259</f>
        <v>0</v>
      </c>
    </row>
    <row r="260" spans="1:22" ht="23.25" thickBot="1">
      <c r="A260" s="300"/>
      <c r="B260" s="132" t="s">
        <v>355</v>
      </c>
      <c r="C260" s="132" t="s">
        <v>356</v>
      </c>
      <c r="D260" s="132" t="s">
        <v>358</v>
      </c>
      <c r="E260" s="299" t="s">
        <v>359</v>
      </c>
      <c r="F260" s="299"/>
      <c r="G260" s="243"/>
      <c r="H260" s="244"/>
      <c r="I260" s="245"/>
      <c r="J260" s="131"/>
      <c r="K260" s="130"/>
      <c r="L260" s="130"/>
      <c r="M260" s="148"/>
      <c r="N260" s="122"/>
      <c r="V260" s="133"/>
    </row>
    <row r="261" spans="1:22" ht="13.5" thickBot="1">
      <c r="A261" s="301"/>
      <c r="B261" s="145"/>
      <c r="C261" s="145"/>
      <c r="D261" s="147"/>
      <c r="E261" s="144"/>
      <c r="F261" s="146"/>
      <c r="G261" s="240"/>
      <c r="H261" s="241"/>
      <c r="I261" s="242"/>
      <c r="J261" s="131" t="s">
        <v>385</v>
      </c>
      <c r="K261" s="130"/>
      <c r="L261" s="130"/>
      <c r="M261" s="129"/>
      <c r="N261" s="122"/>
      <c r="V261" s="133"/>
    </row>
    <row r="262" spans="1:22" ht="24" thickTop="1" thickBot="1">
      <c r="A262" s="296">
        <f>A258+1</f>
        <v>62</v>
      </c>
      <c r="B262" s="142" t="s">
        <v>331</v>
      </c>
      <c r="C262" s="142" t="s">
        <v>333</v>
      </c>
      <c r="D262" s="142" t="s">
        <v>334</v>
      </c>
      <c r="E262" s="238" t="s">
        <v>335</v>
      </c>
      <c r="F262" s="238"/>
      <c r="G262" s="238" t="s">
        <v>319</v>
      </c>
      <c r="H262" s="239"/>
      <c r="I262" s="141"/>
      <c r="J262" s="140" t="s">
        <v>368</v>
      </c>
      <c r="K262" s="139"/>
      <c r="L262" s="139"/>
      <c r="M262" s="138"/>
      <c r="N262" s="122"/>
      <c r="V262" s="133"/>
    </row>
    <row r="263" spans="1:22" ht="13.5" thickBot="1">
      <c r="A263" s="300"/>
      <c r="B263" s="136"/>
      <c r="C263" s="136"/>
      <c r="D263" s="137"/>
      <c r="E263" s="136"/>
      <c r="F263" s="136"/>
      <c r="G263" s="246"/>
      <c r="H263" s="247"/>
      <c r="I263" s="248"/>
      <c r="J263" s="135"/>
      <c r="K263" s="135"/>
      <c r="L263" s="135"/>
      <c r="M263" s="149"/>
      <c r="N263" s="122"/>
      <c r="V263" s="133">
        <f>G263</f>
        <v>0</v>
      </c>
    </row>
    <row r="264" spans="1:22" ht="23.25" thickBot="1">
      <c r="A264" s="300"/>
      <c r="B264" s="132" t="s">
        <v>355</v>
      </c>
      <c r="C264" s="132" t="s">
        <v>356</v>
      </c>
      <c r="D264" s="132" t="s">
        <v>358</v>
      </c>
      <c r="E264" s="299" t="s">
        <v>359</v>
      </c>
      <c r="F264" s="299"/>
      <c r="G264" s="243"/>
      <c r="H264" s="244"/>
      <c r="I264" s="245"/>
      <c r="J264" s="131"/>
      <c r="K264" s="130"/>
      <c r="L264" s="130"/>
      <c r="M264" s="148"/>
      <c r="N264" s="122"/>
      <c r="V264" s="133"/>
    </row>
    <row r="265" spans="1:22" ht="13.5" thickBot="1">
      <c r="A265" s="301"/>
      <c r="B265" s="145"/>
      <c r="C265" s="145"/>
      <c r="D265" s="147"/>
      <c r="E265" s="144"/>
      <c r="F265" s="146"/>
      <c r="G265" s="240"/>
      <c r="H265" s="241"/>
      <c r="I265" s="242"/>
      <c r="J265" s="131" t="s">
        <v>385</v>
      </c>
      <c r="K265" s="130"/>
      <c r="L265" s="130"/>
      <c r="M265" s="129"/>
      <c r="N265" s="122"/>
      <c r="V265" s="133"/>
    </row>
    <row r="266" spans="1:22" ht="24" thickTop="1" thickBot="1">
      <c r="A266" s="296">
        <f>A262+1</f>
        <v>63</v>
      </c>
      <c r="B266" s="142" t="s">
        <v>331</v>
      </c>
      <c r="C266" s="142" t="s">
        <v>333</v>
      </c>
      <c r="D266" s="142" t="s">
        <v>334</v>
      </c>
      <c r="E266" s="238" t="s">
        <v>335</v>
      </c>
      <c r="F266" s="238"/>
      <c r="G266" s="238" t="s">
        <v>319</v>
      </c>
      <c r="H266" s="239"/>
      <c r="I266" s="141"/>
      <c r="J266" s="140" t="s">
        <v>368</v>
      </c>
      <c r="K266" s="139"/>
      <c r="L266" s="139"/>
      <c r="M266" s="138"/>
      <c r="N266" s="122"/>
      <c r="V266" s="133"/>
    </row>
    <row r="267" spans="1:22" ht="13.5" thickBot="1">
      <c r="A267" s="300"/>
      <c r="B267" s="136"/>
      <c r="C267" s="136"/>
      <c r="D267" s="137"/>
      <c r="E267" s="136"/>
      <c r="F267" s="136"/>
      <c r="G267" s="246"/>
      <c r="H267" s="247"/>
      <c r="I267" s="248"/>
      <c r="J267" s="135"/>
      <c r="K267" s="135"/>
      <c r="L267" s="135"/>
      <c r="M267" s="149"/>
      <c r="N267" s="122"/>
      <c r="V267" s="133">
        <f>G267</f>
        <v>0</v>
      </c>
    </row>
    <row r="268" spans="1:22" ht="23.25" thickBot="1">
      <c r="A268" s="300"/>
      <c r="B268" s="132" t="s">
        <v>355</v>
      </c>
      <c r="C268" s="132" t="s">
        <v>356</v>
      </c>
      <c r="D268" s="132" t="s">
        <v>358</v>
      </c>
      <c r="E268" s="299" t="s">
        <v>359</v>
      </c>
      <c r="F268" s="299"/>
      <c r="G268" s="243"/>
      <c r="H268" s="244"/>
      <c r="I268" s="245"/>
      <c r="J268" s="131"/>
      <c r="K268" s="130"/>
      <c r="L268" s="130"/>
      <c r="M268" s="148"/>
      <c r="N268" s="122"/>
      <c r="V268" s="133"/>
    </row>
    <row r="269" spans="1:22" ht="13.5" thickBot="1">
      <c r="A269" s="301"/>
      <c r="B269" s="145"/>
      <c r="C269" s="145"/>
      <c r="D269" s="147"/>
      <c r="E269" s="144"/>
      <c r="F269" s="146"/>
      <c r="G269" s="240"/>
      <c r="H269" s="241"/>
      <c r="I269" s="242"/>
      <c r="J269" s="131" t="s">
        <v>385</v>
      </c>
      <c r="K269" s="130"/>
      <c r="L269" s="130"/>
      <c r="M269" s="129"/>
      <c r="N269" s="122"/>
      <c r="V269" s="133"/>
    </row>
    <row r="270" spans="1:22" ht="24" thickTop="1" thickBot="1">
      <c r="A270" s="296">
        <f>A266+1</f>
        <v>64</v>
      </c>
      <c r="B270" s="142" t="s">
        <v>331</v>
      </c>
      <c r="C270" s="142" t="s">
        <v>333</v>
      </c>
      <c r="D270" s="142" t="s">
        <v>334</v>
      </c>
      <c r="E270" s="238" t="s">
        <v>335</v>
      </c>
      <c r="F270" s="238"/>
      <c r="G270" s="238" t="s">
        <v>319</v>
      </c>
      <c r="H270" s="239"/>
      <c r="I270" s="141"/>
      <c r="J270" s="140" t="s">
        <v>368</v>
      </c>
      <c r="K270" s="139"/>
      <c r="L270" s="139"/>
      <c r="M270" s="138"/>
      <c r="N270" s="122"/>
      <c r="V270" s="133"/>
    </row>
    <row r="271" spans="1:22" ht="13.5" thickBot="1">
      <c r="A271" s="300"/>
      <c r="B271" s="136"/>
      <c r="C271" s="136"/>
      <c r="D271" s="137"/>
      <c r="E271" s="136"/>
      <c r="F271" s="136"/>
      <c r="G271" s="246"/>
      <c r="H271" s="247"/>
      <c r="I271" s="248"/>
      <c r="J271" s="135"/>
      <c r="K271" s="135"/>
      <c r="L271" s="135"/>
      <c r="M271" s="149"/>
      <c r="N271" s="122"/>
      <c r="V271" s="133">
        <f>G271</f>
        <v>0</v>
      </c>
    </row>
    <row r="272" spans="1:22" ht="23.25" thickBot="1">
      <c r="A272" s="300"/>
      <c r="B272" s="132" t="s">
        <v>355</v>
      </c>
      <c r="C272" s="132" t="s">
        <v>356</v>
      </c>
      <c r="D272" s="132" t="s">
        <v>358</v>
      </c>
      <c r="E272" s="299" t="s">
        <v>359</v>
      </c>
      <c r="F272" s="299"/>
      <c r="G272" s="243"/>
      <c r="H272" s="244"/>
      <c r="I272" s="245"/>
      <c r="J272" s="131"/>
      <c r="K272" s="130"/>
      <c r="L272" s="130"/>
      <c r="M272" s="148"/>
      <c r="N272" s="122"/>
      <c r="V272" s="133"/>
    </row>
    <row r="273" spans="1:22" ht="13.5" thickBot="1">
      <c r="A273" s="301"/>
      <c r="B273" s="145"/>
      <c r="C273" s="145"/>
      <c r="D273" s="147"/>
      <c r="E273" s="144"/>
      <c r="F273" s="146"/>
      <c r="G273" s="240"/>
      <c r="H273" s="241"/>
      <c r="I273" s="242"/>
      <c r="J273" s="131" t="s">
        <v>385</v>
      </c>
      <c r="K273" s="130"/>
      <c r="L273" s="130"/>
      <c r="M273" s="129"/>
      <c r="N273" s="122"/>
      <c r="V273" s="133"/>
    </row>
    <row r="274" spans="1:22" ht="24" thickTop="1" thickBot="1">
      <c r="A274" s="296">
        <f>A270+1</f>
        <v>65</v>
      </c>
      <c r="B274" s="142" t="s">
        <v>331</v>
      </c>
      <c r="C274" s="142" t="s">
        <v>333</v>
      </c>
      <c r="D274" s="142" t="s">
        <v>334</v>
      </c>
      <c r="E274" s="238" t="s">
        <v>335</v>
      </c>
      <c r="F274" s="238"/>
      <c r="G274" s="238" t="s">
        <v>319</v>
      </c>
      <c r="H274" s="239"/>
      <c r="I274" s="141"/>
      <c r="J274" s="140" t="s">
        <v>368</v>
      </c>
      <c r="K274" s="139"/>
      <c r="L274" s="139"/>
      <c r="M274" s="138"/>
      <c r="N274" s="122"/>
      <c r="V274" s="133"/>
    </row>
    <row r="275" spans="1:22" ht="13.5" thickBot="1">
      <c r="A275" s="300"/>
      <c r="B275" s="136"/>
      <c r="C275" s="136"/>
      <c r="D275" s="137"/>
      <c r="E275" s="136"/>
      <c r="F275" s="136"/>
      <c r="G275" s="246"/>
      <c r="H275" s="247"/>
      <c r="I275" s="248"/>
      <c r="J275" s="135"/>
      <c r="K275" s="135"/>
      <c r="L275" s="135"/>
      <c r="M275" s="149"/>
      <c r="N275" s="122"/>
      <c r="V275" s="133">
        <f>G275</f>
        <v>0</v>
      </c>
    </row>
    <row r="276" spans="1:22" ht="23.25" thickBot="1">
      <c r="A276" s="300"/>
      <c r="B276" s="132" t="s">
        <v>355</v>
      </c>
      <c r="C276" s="132" t="s">
        <v>356</v>
      </c>
      <c r="D276" s="132" t="s">
        <v>358</v>
      </c>
      <c r="E276" s="299" t="s">
        <v>359</v>
      </c>
      <c r="F276" s="299"/>
      <c r="G276" s="243"/>
      <c r="H276" s="244"/>
      <c r="I276" s="245"/>
      <c r="J276" s="131"/>
      <c r="K276" s="130"/>
      <c r="L276" s="130"/>
      <c r="M276" s="148"/>
      <c r="N276" s="122"/>
      <c r="V276" s="133"/>
    </row>
    <row r="277" spans="1:22" ht="13.5" thickBot="1">
      <c r="A277" s="301"/>
      <c r="B277" s="145"/>
      <c r="C277" s="145"/>
      <c r="D277" s="147"/>
      <c r="E277" s="144"/>
      <c r="F277" s="146"/>
      <c r="G277" s="240"/>
      <c r="H277" s="241"/>
      <c r="I277" s="242"/>
      <c r="J277" s="131" t="s">
        <v>385</v>
      </c>
      <c r="K277" s="130"/>
      <c r="L277" s="130"/>
      <c r="M277" s="129"/>
      <c r="N277" s="122"/>
      <c r="V277" s="133"/>
    </row>
    <row r="278" spans="1:22" ht="24" thickTop="1" thickBot="1">
      <c r="A278" s="296">
        <f>A274+1</f>
        <v>66</v>
      </c>
      <c r="B278" s="142" t="s">
        <v>331</v>
      </c>
      <c r="C278" s="142" t="s">
        <v>333</v>
      </c>
      <c r="D278" s="142" t="s">
        <v>334</v>
      </c>
      <c r="E278" s="238" t="s">
        <v>335</v>
      </c>
      <c r="F278" s="238"/>
      <c r="G278" s="238" t="s">
        <v>319</v>
      </c>
      <c r="H278" s="239"/>
      <c r="I278" s="141"/>
      <c r="J278" s="140" t="s">
        <v>368</v>
      </c>
      <c r="K278" s="139"/>
      <c r="L278" s="139"/>
      <c r="M278" s="138"/>
      <c r="N278" s="122"/>
      <c r="V278" s="133"/>
    </row>
    <row r="279" spans="1:22" ht="13.5" thickBot="1">
      <c r="A279" s="300"/>
      <c r="B279" s="136"/>
      <c r="C279" s="136"/>
      <c r="D279" s="137"/>
      <c r="E279" s="136"/>
      <c r="F279" s="136"/>
      <c r="G279" s="246"/>
      <c r="H279" s="247"/>
      <c r="I279" s="248"/>
      <c r="J279" s="135"/>
      <c r="K279" s="135"/>
      <c r="L279" s="135"/>
      <c r="M279" s="149"/>
      <c r="N279" s="122"/>
      <c r="V279" s="133">
        <f>G279</f>
        <v>0</v>
      </c>
    </row>
    <row r="280" spans="1:22" ht="23.25" thickBot="1">
      <c r="A280" s="300"/>
      <c r="B280" s="132" t="s">
        <v>355</v>
      </c>
      <c r="C280" s="132" t="s">
        <v>356</v>
      </c>
      <c r="D280" s="132" t="s">
        <v>358</v>
      </c>
      <c r="E280" s="299" t="s">
        <v>359</v>
      </c>
      <c r="F280" s="299"/>
      <c r="G280" s="243"/>
      <c r="H280" s="244"/>
      <c r="I280" s="245"/>
      <c r="J280" s="131"/>
      <c r="K280" s="130"/>
      <c r="L280" s="130"/>
      <c r="M280" s="148"/>
      <c r="N280" s="122"/>
      <c r="V280" s="133"/>
    </row>
    <row r="281" spans="1:22" ht="13.5" thickBot="1">
      <c r="A281" s="301"/>
      <c r="B281" s="145"/>
      <c r="C281" s="145"/>
      <c r="D281" s="147"/>
      <c r="E281" s="144"/>
      <c r="F281" s="146"/>
      <c r="G281" s="240"/>
      <c r="H281" s="241"/>
      <c r="I281" s="242"/>
      <c r="J281" s="131" t="s">
        <v>385</v>
      </c>
      <c r="K281" s="130"/>
      <c r="L281" s="130"/>
      <c r="M281" s="129"/>
      <c r="N281" s="122"/>
      <c r="V281" s="133"/>
    </row>
    <row r="282" spans="1:22" ht="24" thickTop="1" thickBot="1">
      <c r="A282" s="296">
        <f>A278+1</f>
        <v>67</v>
      </c>
      <c r="B282" s="142" t="s">
        <v>331</v>
      </c>
      <c r="C282" s="142" t="s">
        <v>333</v>
      </c>
      <c r="D282" s="142" t="s">
        <v>334</v>
      </c>
      <c r="E282" s="238" t="s">
        <v>335</v>
      </c>
      <c r="F282" s="238"/>
      <c r="G282" s="238" t="s">
        <v>319</v>
      </c>
      <c r="H282" s="239"/>
      <c r="I282" s="141"/>
      <c r="J282" s="140" t="s">
        <v>368</v>
      </c>
      <c r="K282" s="139"/>
      <c r="L282" s="139"/>
      <c r="M282" s="138"/>
      <c r="N282" s="122"/>
      <c r="V282" s="133"/>
    </row>
    <row r="283" spans="1:22" ht="13.5" thickBot="1">
      <c r="A283" s="300"/>
      <c r="B283" s="136"/>
      <c r="C283" s="136"/>
      <c r="D283" s="137"/>
      <c r="E283" s="136"/>
      <c r="F283" s="136"/>
      <c r="G283" s="246"/>
      <c r="H283" s="247"/>
      <c r="I283" s="248"/>
      <c r="J283" s="135"/>
      <c r="K283" s="135"/>
      <c r="L283" s="135"/>
      <c r="M283" s="149"/>
      <c r="N283" s="122"/>
      <c r="V283" s="133">
        <f>G283</f>
        <v>0</v>
      </c>
    </row>
    <row r="284" spans="1:22" ht="23.25" thickBot="1">
      <c r="A284" s="300"/>
      <c r="B284" s="132" t="s">
        <v>355</v>
      </c>
      <c r="C284" s="132" t="s">
        <v>356</v>
      </c>
      <c r="D284" s="132" t="s">
        <v>358</v>
      </c>
      <c r="E284" s="299" t="s">
        <v>359</v>
      </c>
      <c r="F284" s="299"/>
      <c r="G284" s="243"/>
      <c r="H284" s="244"/>
      <c r="I284" s="245"/>
      <c r="J284" s="131"/>
      <c r="K284" s="130"/>
      <c r="L284" s="130"/>
      <c r="M284" s="148"/>
      <c r="N284" s="122"/>
      <c r="V284" s="133"/>
    </row>
    <row r="285" spans="1:22" ht="13.5" thickBot="1">
      <c r="A285" s="301"/>
      <c r="B285" s="145"/>
      <c r="C285" s="145"/>
      <c r="D285" s="147"/>
      <c r="E285" s="144"/>
      <c r="F285" s="146"/>
      <c r="G285" s="240"/>
      <c r="H285" s="241"/>
      <c r="I285" s="242"/>
      <c r="J285" s="131"/>
      <c r="K285" s="130"/>
      <c r="L285" s="130"/>
      <c r="M285" s="129"/>
      <c r="N285" s="122"/>
      <c r="V285" s="133"/>
    </row>
    <row r="286" spans="1:22" ht="24" thickTop="1" thickBot="1">
      <c r="A286" s="296">
        <f>A282+1</f>
        <v>68</v>
      </c>
      <c r="B286" s="142" t="s">
        <v>331</v>
      </c>
      <c r="C286" s="142" t="s">
        <v>333</v>
      </c>
      <c r="D286" s="142" t="s">
        <v>334</v>
      </c>
      <c r="E286" s="238" t="s">
        <v>335</v>
      </c>
      <c r="F286" s="238"/>
      <c r="G286" s="238" t="s">
        <v>319</v>
      </c>
      <c r="H286" s="239"/>
      <c r="I286" s="141"/>
      <c r="J286" s="140" t="s">
        <v>368</v>
      </c>
      <c r="K286" s="139"/>
      <c r="L286" s="139"/>
      <c r="M286" s="138"/>
      <c r="N286" s="122"/>
      <c r="V286" s="133"/>
    </row>
    <row r="287" spans="1:22" ht="13.5" thickBot="1">
      <c r="A287" s="300"/>
      <c r="B287" s="136"/>
      <c r="C287" s="136"/>
      <c r="D287" s="137"/>
      <c r="E287" s="136"/>
      <c r="F287" s="136"/>
      <c r="G287" s="246"/>
      <c r="H287" s="247"/>
      <c r="I287" s="248"/>
      <c r="J287" s="135"/>
      <c r="K287" s="135"/>
      <c r="L287" s="135"/>
      <c r="M287" s="149"/>
      <c r="N287" s="122"/>
      <c r="V287" s="133">
        <f>G287</f>
        <v>0</v>
      </c>
    </row>
    <row r="288" spans="1:22" ht="23.25" thickBot="1">
      <c r="A288" s="300"/>
      <c r="B288" s="132" t="s">
        <v>355</v>
      </c>
      <c r="C288" s="132" t="s">
        <v>356</v>
      </c>
      <c r="D288" s="132" t="s">
        <v>358</v>
      </c>
      <c r="E288" s="299" t="s">
        <v>359</v>
      </c>
      <c r="F288" s="299"/>
      <c r="G288" s="243"/>
      <c r="H288" s="244"/>
      <c r="I288" s="245"/>
      <c r="J288" s="131"/>
      <c r="K288" s="130"/>
      <c r="L288" s="130"/>
      <c r="M288" s="148"/>
      <c r="N288" s="122"/>
      <c r="V288" s="133"/>
    </row>
    <row r="289" spans="1:22" ht="13.5" thickBot="1">
      <c r="A289" s="301"/>
      <c r="B289" s="145"/>
      <c r="C289" s="145"/>
      <c r="D289" s="147"/>
      <c r="E289" s="144"/>
      <c r="F289" s="146"/>
      <c r="G289" s="240"/>
      <c r="H289" s="241"/>
      <c r="I289" s="242"/>
      <c r="J289" s="131"/>
      <c r="K289" s="130"/>
      <c r="L289" s="130"/>
      <c r="M289" s="129"/>
      <c r="N289" s="122"/>
      <c r="V289" s="133"/>
    </row>
    <row r="290" spans="1:22" ht="24" thickTop="1" thickBot="1">
      <c r="A290" s="296">
        <f>A286+1</f>
        <v>69</v>
      </c>
      <c r="B290" s="142" t="s">
        <v>331</v>
      </c>
      <c r="C290" s="142" t="s">
        <v>333</v>
      </c>
      <c r="D290" s="142" t="s">
        <v>334</v>
      </c>
      <c r="E290" s="238" t="s">
        <v>335</v>
      </c>
      <c r="F290" s="238"/>
      <c r="G290" s="238" t="s">
        <v>319</v>
      </c>
      <c r="H290" s="239"/>
      <c r="I290" s="141"/>
      <c r="J290" s="140" t="s">
        <v>368</v>
      </c>
      <c r="K290" s="139"/>
      <c r="L290" s="139"/>
      <c r="M290" s="138"/>
      <c r="N290" s="122"/>
      <c r="V290" s="133"/>
    </row>
    <row r="291" spans="1:22" ht="13.5" thickBot="1">
      <c r="A291" s="300"/>
      <c r="B291" s="136"/>
      <c r="C291" s="136"/>
      <c r="D291" s="137"/>
      <c r="E291" s="136"/>
      <c r="F291" s="136"/>
      <c r="G291" s="246"/>
      <c r="H291" s="247"/>
      <c r="I291" s="248"/>
      <c r="J291" s="135"/>
      <c r="K291" s="135"/>
      <c r="L291" s="135"/>
      <c r="M291" s="149"/>
      <c r="N291" s="122"/>
      <c r="V291" s="133">
        <f>G291</f>
        <v>0</v>
      </c>
    </row>
    <row r="292" spans="1:22" ht="23.25" thickBot="1">
      <c r="A292" s="300"/>
      <c r="B292" s="132" t="s">
        <v>355</v>
      </c>
      <c r="C292" s="132" t="s">
        <v>356</v>
      </c>
      <c r="D292" s="132" t="s">
        <v>358</v>
      </c>
      <c r="E292" s="299" t="s">
        <v>359</v>
      </c>
      <c r="F292" s="299"/>
      <c r="G292" s="243"/>
      <c r="H292" s="244"/>
      <c r="I292" s="245"/>
      <c r="J292" s="131"/>
      <c r="K292" s="130"/>
      <c r="L292" s="130"/>
      <c r="M292" s="148"/>
      <c r="N292" s="122"/>
      <c r="V292" s="133"/>
    </row>
    <row r="293" spans="1:22" ht="13.5" thickBot="1">
      <c r="A293" s="301"/>
      <c r="B293" s="145"/>
      <c r="C293" s="145"/>
      <c r="D293" s="147"/>
      <c r="E293" s="144"/>
      <c r="F293" s="146"/>
      <c r="G293" s="240"/>
      <c r="H293" s="241"/>
      <c r="I293" s="242"/>
      <c r="J293" s="131" t="s">
        <v>385</v>
      </c>
      <c r="K293" s="130"/>
      <c r="L293" s="130"/>
      <c r="M293" s="129"/>
      <c r="N293" s="122"/>
      <c r="V293" s="133"/>
    </row>
    <row r="294" spans="1:22" ht="24" thickTop="1" thickBot="1">
      <c r="A294" s="296">
        <f>A290+1</f>
        <v>70</v>
      </c>
      <c r="B294" s="142" t="s">
        <v>331</v>
      </c>
      <c r="C294" s="142" t="s">
        <v>333</v>
      </c>
      <c r="D294" s="142" t="s">
        <v>334</v>
      </c>
      <c r="E294" s="238" t="s">
        <v>335</v>
      </c>
      <c r="F294" s="238"/>
      <c r="G294" s="238" t="s">
        <v>319</v>
      </c>
      <c r="H294" s="239"/>
      <c r="I294" s="141"/>
      <c r="J294" s="140" t="s">
        <v>368</v>
      </c>
      <c r="K294" s="139"/>
      <c r="L294" s="139"/>
      <c r="M294" s="138"/>
      <c r="N294" s="122"/>
      <c r="V294" s="133"/>
    </row>
    <row r="295" spans="1:22" ht="13.5" thickBot="1">
      <c r="A295" s="300"/>
      <c r="B295" s="136"/>
      <c r="C295" s="136"/>
      <c r="D295" s="137"/>
      <c r="E295" s="136"/>
      <c r="F295" s="136"/>
      <c r="G295" s="246"/>
      <c r="H295" s="247"/>
      <c r="I295" s="248"/>
      <c r="J295" s="135"/>
      <c r="K295" s="135"/>
      <c r="L295" s="135"/>
      <c r="M295" s="149"/>
      <c r="N295" s="122"/>
      <c r="V295" s="133">
        <f>G295</f>
        <v>0</v>
      </c>
    </row>
    <row r="296" spans="1:22" ht="23.25" thickBot="1">
      <c r="A296" s="300"/>
      <c r="B296" s="132" t="s">
        <v>355</v>
      </c>
      <c r="C296" s="132" t="s">
        <v>356</v>
      </c>
      <c r="D296" s="132" t="s">
        <v>358</v>
      </c>
      <c r="E296" s="299" t="s">
        <v>359</v>
      </c>
      <c r="F296" s="299"/>
      <c r="G296" s="243"/>
      <c r="H296" s="244"/>
      <c r="I296" s="245"/>
      <c r="J296" s="131"/>
      <c r="K296" s="130"/>
      <c r="L296" s="130"/>
      <c r="M296" s="148"/>
      <c r="N296" s="122"/>
      <c r="V296" s="133"/>
    </row>
    <row r="297" spans="1:22" ht="13.5" thickBot="1">
      <c r="A297" s="301"/>
      <c r="B297" s="145"/>
      <c r="C297" s="145"/>
      <c r="D297" s="147"/>
      <c r="E297" s="144"/>
      <c r="F297" s="146"/>
      <c r="G297" s="240"/>
      <c r="H297" s="241"/>
      <c r="I297" s="242"/>
      <c r="J297" s="131" t="s">
        <v>385</v>
      </c>
      <c r="K297" s="130"/>
      <c r="L297" s="130"/>
      <c r="M297" s="129"/>
      <c r="N297" s="122"/>
      <c r="V297" s="133"/>
    </row>
    <row r="298" spans="1:22" ht="24" thickTop="1" thickBot="1">
      <c r="A298" s="296">
        <f>A294+1</f>
        <v>71</v>
      </c>
      <c r="B298" s="142" t="s">
        <v>331</v>
      </c>
      <c r="C298" s="142" t="s">
        <v>333</v>
      </c>
      <c r="D298" s="142" t="s">
        <v>334</v>
      </c>
      <c r="E298" s="238" t="s">
        <v>335</v>
      </c>
      <c r="F298" s="238"/>
      <c r="G298" s="238" t="s">
        <v>319</v>
      </c>
      <c r="H298" s="239"/>
      <c r="I298" s="141"/>
      <c r="J298" s="140" t="s">
        <v>368</v>
      </c>
      <c r="K298" s="139"/>
      <c r="L298" s="139"/>
      <c r="M298" s="138"/>
      <c r="N298" s="122"/>
      <c r="V298" s="133"/>
    </row>
    <row r="299" spans="1:22" ht="13.5" thickBot="1">
      <c r="A299" s="300"/>
      <c r="B299" s="136"/>
      <c r="C299" s="136"/>
      <c r="D299" s="137"/>
      <c r="E299" s="136"/>
      <c r="F299" s="136"/>
      <c r="G299" s="246"/>
      <c r="H299" s="247"/>
      <c r="I299" s="248"/>
      <c r="J299" s="135"/>
      <c r="K299" s="135"/>
      <c r="L299" s="135"/>
      <c r="M299" s="149"/>
      <c r="N299" s="122"/>
      <c r="V299" s="133">
        <f>G299</f>
        <v>0</v>
      </c>
    </row>
    <row r="300" spans="1:22" ht="23.25" thickBot="1">
      <c r="A300" s="300"/>
      <c r="B300" s="132" t="s">
        <v>355</v>
      </c>
      <c r="C300" s="132" t="s">
        <v>356</v>
      </c>
      <c r="D300" s="132" t="s">
        <v>358</v>
      </c>
      <c r="E300" s="299" t="s">
        <v>359</v>
      </c>
      <c r="F300" s="299"/>
      <c r="G300" s="243"/>
      <c r="H300" s="244"/>
      <c r="I300" s="245"/>
      <c r="J300" s="131"/>
      <c r="K300" s="130"/>
      <c r="L300" s="130"/>
      <c r="M300" s="148"/>
      <c r="N300" s="122"/>
      <c r="V300" s="133"/>
    </row>
    <row r="301" spans="1:22" ht="13.5" thickBot="1">
      <c r="A301" s="301"/>
      <c r="B301" s="145"/>
      <c r="C301" s="145"/>
      <c r="D301" s="147"/>
      <c r="E301" s="144"/>
      <c r="F301" s="146"/>
      <c r="G301" s="240"/>
      <c r="H301" s="241"/>
      <c r="I301" s="242"/>
      <c r="J301" s="131" t="s">
        <v>385</v>
      </c>
      <c r="K301" s="130"/>
      <c r="L301" s="130"/>
      <c r="M301" s="129"/>
      <c r="N301" s="122"/>
      <c r="V301" s="133"/>
    </row>
    <row r="302" spans="1:22" ht="24" thickTop="1" thickBot="1">
      <c r="A302" s="296">
        <f>A298+1</f>
        <v>72</v>
      </c>
      <c r="B302" s="142" t="s">
        <v>331</v>
      </c>
      <c r="C302" s="142" t="s">
        <v>333</v>
      </c>
      <c r="D302" s="142" t="s">
        <v>334</v>
      </c>
      <c r="E302" s="238" t="s">
        <v>335</v>
      </c>
      <c r="F302" s="238"/>
      <c r="G302" s="238" t="s">
        <v>319</v>
      </c>
      <c r="H302" s="239"/>
      <c r="I302" s="141"/>
      <c r="J302" s="140" t="s">
        <v>368</v>
      </c>
      <c r="K302" s="139"/>
      <c r="L302" s="139"/>
      <c r="M302" s="138"/>
      <c r="N302" s="122"/>
      <c r="V302" s="133"/>
    </row>
    <row r="303" spans="1:22" ht="13.5" thickBot="1">
      <c r="A303" s="300"/>
      <c r="B303" s="136"/>
      <c r="C303" s="136"/>
      <c r="D303" s="137"/>
      <c r="E303" s="136"/>
      <c r="F303" s="136"/>
      <c r="G303" s="246"/>
      <c r="H303" s="247"/>
      <c r="I303" s="248"/>
      <c r="J303" s="135"/>
      <c r="K303" s="135"/>
      <c r="L303" s="135"/>
      <c r="M303" s="149"/>
      <c r="N303" s="122"/>
      <c r="V303" s="133">
        <f>G303</f>
        <v>0</v>
      </c>
    </row>
    <row r="304" spans="1:22" ht="23.25" thickBot="1">
      <c r="A304" s="300"/>
      <c r="B304" s="132" t="s">
        <v>355</v>
      </c>
      <c r="C304" s="132" t="s">
        <v>356</v>
      </c>
      <c r="D304" s="132" t="s">
        <v>358</v>
      </c>
      <c r="E304" s="299" t="s">
        <v>359</v>
      </c>
      <c r="F304" s="299"/>
      <c r="G304" s="243"/>
      <c r="H304" s="244"/>
      <c r="I304" s="245"/>
      <c r="J304" s="131"/>
      <c r="K304" s="130"/>
      <c r="L304" s="130"/>
      <c r="M304" s="148"/>
      <c r="N304" s="122"/>
      <c r="V304" s="133"/>
    </row>
    <row r="305" spans="1:22" ht="13.5" thickBot="1">
      <c r="A305" s="301"/>
      <c r="B305" s="145"/>
      <c r="C305" s="145"/>
      <c r="D305" s="147"/>
      <c r="E305" s="144"/>
      <c r="F305" s="146"/>
      <c r="G305" s="240"/>
      <c r="H305" s="241"/>
      <c r="I305" s="242"/>
      <c r="J305" s="131" t="s">
        <v>385</v>
      </c>
      <c r="K305" s="130"/>
      <c r="L305" s="130"/>
      <c r="M305" s="129"/>
      <c r="N305" s="122"/>
      <c r="V305" s="133"/>
    </row>
    <row r="306" spans="1:22" ht="24" thickTop="1" thickBot="1">
      <c r="A306" s="296">
        <f>A302+1</f>
        <v>73</v>
      </c>
      <c r="B306" s="142" t="s">
        <v>331</v>
      </c>
      <c r="C306" s="142" t="s">
        <v>333</v>
      </c>
      <c r="D306" s="142" t="s">
        <v>334</v>
      </c>
      <c r="E306" s="238" t="s">
        <v>335</v>
      </c>
      <c r="F306" s="238"/>
      <c r="G306" s="238" t="s">
        <v>319</v>
      </c>
      <c r="H306" s="239"/>
      <c r="I306" s="141"/>
      <c r="J306" s="140" t="s">
        <v>368</v>
      </c>
      <c r="K306" s="139"/>
      <c r="L306" s="139"/>
      <c r="M306" s="138"/>
      <c r="N306" s="122"/>
      <c r="V306" s="133"/>
    </row>
    <row r="307" spans="1:22" ht="13.5" thickBot="1">
      <c r="A307" s="300"/>
      <c r="B307" s="136"/>
      <c r="C307" s="136"/>
      <c r="D307" s="137"/>
      <c r="E307" s="136"/>
      <c r="F307" s="136"/>
      <c r="G307" s="246"/>
      <c r="H307" s="247"/>
      <c r="I307" s="248"/>
      <c r="J307" s="135"/>
      <c r="K307" s="135"/>
      <c r="L307" s="135"/>
      <c r="M307" s="149"/>
      <c r="N307" s="122"/>
      <c r="V307" s="133">
        <f>G307</f>
        <v>0</v>
      </c>
    </row>
    <row r="308" spans="1:22" ht="23.25" thickBot="1">
      <c r="A308" s="300"/>
      <c r="B308" s="132" t="s">
        <v>355</v>
      </c>
      <c r="C308" s="132" t="s">
        <v>356</v>
      </c>
      <c r="D308" s="132" t="s">
        <v>358</v>
      </c>
      <c r="E308" s="299" t="s">
        <v>359</v>
      </c>
      <c r="F308" s="299"/>
      <c r="G308" s="243"/>
      <c r="H308" s="244"/>
      <c r="I308" s="245"/>
      <c r="J308" s="131"/>
      <c r="K308" s="130"/>
      <c r="L308" s="130"/>
      <c r="M308" s="148"/>
      <c r="N308" s="122"/>
      <c r="V308" s="133"/>
    </row>
    <row r="309" spans="1:22" ht="13.5" thickBot="1">
      <c r="A309" s="301"/>
      <c r="B309" s="145"/>
      <c r="C309" s="145"/>
      <c r="D309" s="147"/>
      <c r="E309" s="144"/>
      <c r="F309" s="146"/>
      <c r="G309" s="240"/>
      <c r="H309" s="241"/>
      <c r="I309" s="242"/>
      <c r="J309" s="131" t="s">
        <v>385</v>
      </c>
      <c r="K309" s="130"/>
      <c r="L309" s="130"/>
      <c r="M309" s="129"/>
      <c r="N309" s="122"/>
      <c r="V309" s="133"/>
    </row>
    <row r="310" spans="1:22" ht="24" thickTop="1" thickBot="1">
      <c r="A310" s="296">
        <f>A306+1</f>
        <v>74</v>
      </c>
      <c r="B310" s="142" t="s">
        <v>331</v>
      </c>
      <c r="C310" s="142" t="s">
        <v>333</v>
      </c>
      <c r="D310" s="142" t="s">
        <v>334</v>
      </c>
      <c r="E310" s="238" t="s">
        <v>335</v>
      </c>
      <c r="F310" s="238"/>
      <c r="G310" s="238" t="s">
        <v>319</v>
      </c>
      <c r="H310" s="239"/>
      <c r="I310" s="141"/>
      <c r="J310" s="140" t="s">
        <v>368</v>
      </c>
      <c r="K310" s="139"/>
      <c r="L310" s="139"/>
      <c r="M310" s="138"/>
      <c r="N310" s="122"/>
      <c r="V310" s="133"/>
    </row>
    <row r="311" spans="1:22" ht="13.5" thickBot="1">
      <c r="A311" s="300"/>
      <c r="B311" s="136"/>
      <c r="C311" s="136"/>
      <c r="D311" s="137"/>
      <c r="E311" s="136"/>
      <c r="F311" s="136"/>
      <c r="G311" s="246"/>
      <c r="H311" s="247"/>
      <c r="I311" s="248"/>
      <c r="J311" s="135"/>
      <c r="K311" s="135"/>
      <c r="L311" s="135"/>
      <c r="M311" s="149"/>
      <c r="N311" s="122"/>
      <c r="V311" s="133">
        <f>G311</f>
        <v>0</v>
      </c>
    </row>
    <row r="312" spans="1:22" ht="23.25" thickBot="1">
      <c r="A312" s="300"/>
      <c r="B312" s="132" t="s">
        <v>355</v>
      </c>
      <c r="C312" s="132" t="s">
        <v>356</v>
      </c>
      <c r="D312" s="132" t="s">
        <v>358</v>
      </c>
      <c r="E312" s="299" t="s">
        <v>359</v>
      </c>
      <c r="F312" s="299"/>
      <c r="G312" s="243"/>
      <c r="H312" s="244"/>
      <c r="I312" s="245"/>
      <c r="J312" s="131"/>
      <c r="K312" s="130"/>
      <c r="L312" s="130"/>
      <c r="M312" s="148"/>
      <c r="N312" s="122"/>
      <c r="V312" s="133"/>
    </row>
    <row r="313" spans="1:22" ht="13.5" thickBot="1">
      <c r="A313" s="301"/>
      <c r="B313" s="145"/>
      <c r="C313" s="145"/>
      <c r="D313" s="147"/>
      <c r="E313" s="144"/>
      <c r="F313" s="146"/>
      <c r="G313" s="240"/>
      <c r="H313" s="241"/>
      <c r="I313" s="242"/>
      <c r="J313" s="131"/>
      <c r="K313" s="130"/>
      <c r="L313" s="130"/>
      <c r="M313" s="129"/>
      <c r="N313" s="122"/>
      <c r="V313" s="133"/>
    </row>
    <row r="314" spans="1:22" ht="24" thickTop="1" thickBot="1">
      <c r="A314" s="296">
        <f>A310+1</f>
        <v>75</v>
      </c>
      <c r="B314" s="142" t="s">
        <v>331</v>
      </c>
      <c r="C314" s="142" t="s">
        <v>333</v>
      </c>
      <c r="D314" s="142" t="s">
        <v>334</v>
      </c>
      <c r="E314" s="238" t="s">
        <v>335</v>
      </c>
      <c r="F314" s="238"/>
      <c r="G314" s="238" t="s">
        <v>319</v>
      </c>
      <c r="H314" s="239"/>
      <c r="I314" s="141"/>
      <c r="J314" s="140" t="s">
        <v>368</v>
      </c>
      <c r="K314" s="139"/>
      <c r="L314" s="139"/>
      <c r="M314" s="138"/>
      <c r="N314" s="122"/>
      <c r="V314" s="133"/>
    </row>
    <row r="315" spans="1:22" ht="13.5" thickBot="1">
      <c r="A315" s="300"/>
      <c r="B315" s="136"/>
      <c r="C315" s="136"/>
      <c r="D315" s="137"/>
      <c r="E315" s="136"/>
      <c r="F315" s="136"/>
      <c r="G315" s="246"/>
      <c r="H315" s="247"/>
      <c r="I315" s="248"/>
      <c r="J315" s="135"/>
      <c r="K315" s="135"/>
      <c r="L315" s="135"/>
      <c r="M315" s="149"/>
      <c r="N315" s="122"/>
      <c r="V315" s="133">
        <f>G315</f>
        <v>0</v>
      </c>
    </row>
    <row r="316" spans="1:22" ht="23.25" thickBot="1">
      <c r="A316" s="300"/>
      <c r="B316" s="132" t="s">
        <v>355</v>
      </c>
      <c r="C316" s="132" t="s">
        <v>356</v>
      </c>
      <c r="D316" s="132" t="s">
        <v>358</v>
      </c>
      <c r="E316" s="299" t="s">
        <v>359</v>
      </c>
      <c r="F316" s="299"/>
      <c r="G316" s="243"/>
      <c r="H316" s="244"/>
      <c r="I316" s="245"/>
      <c r="J316" s="131"/>
      <c r="K316" s="130"/>
      <c r="L316" s="130"/>
      <c r="M316" s="148"/>
      <c r="N316" s="122"/>
      <c r="V316" s="133"/>
    </row>
    <row r="317" spans="1:22" ht="13.5" thickBot="1">
      <c r="A317" s="301"/>
      <c r="B317" s="145"/>
      <c r="C317" s="145"/>
      <c r="D317" s="147"/>
      <c r="E317" s="144"/>
      <c r="F317" s="146"/>
      <c r="G317" s="240"/>
      <c r="H317" s="241"/>
      <c r="I317" s="242"/>
      <c r="J317" s="131" t="s">
        <v>385</v>
      </c>
      <c r="K317" s="130"/>
      <c r="L317" s="130"/>
      <c r="M317" s="129"/>
      <c r="N317" s="122"/>
      <c r="V317" s="133"/>
    </row>
    <row r="318" spans="1:22" ht="24" thickTop="1" thickBot="1">
      <c r="A318" s="296">
        <f>A314+1</f>
        <v>76</v>
      </c>
      <c r="B318" s="142" t="s">
        <v>331</v>
      </c>
      <c r="C318" s="142" t="s">
        <v>333</v>
      </c>
      <c r="D318" s="142" t="s">
        <v>334</v>
      </c>
      <c r="E318" s="238" t="s">
        <v>335</v>
      </c>
      <c r="F318" s="238"/>
      <c r="G318" s="238" t="s">
        <v>319</v>
      </c>
      <c r="H318" s="239"/>
      <c r="I318" s="141"/>
      <c r="J318" s="140" t="s">
        <v>368</v>
      </c>
      <c r="K318" s="139"/>
      <c r="L318" s="139"/>
      <c r="M318" s="138"/>
      <c r="N318" s="122"/>
      <c r="V318" s="133"/>
    </row>
    <row r="319" spans="1:22" ht="13.5" thickBot="1">
      <c r="A319" s="300"/>
      <c r="B319" s="136"/>
      <c r="C319" s="136"/>
      <c r="D319" s="137"/>
      <c r="E319" s="136"/>
      <c r="F319" s="136"/>
      <c r="G319" s="246"/>
      <c r="H319" s="247"/>
      <c r="I319" s="248"/>
      <c r="J319" s="135"/>
      <c r="K319" s="135"/>
      <c r="L319" s="135"/>
      <c r="M319" s="149"/>
      <c r="N319" s="122"/>
      <c r="V319" s="133">
        <f>G319</f>
        <v>0</v>
      </c>
    </row>
    <row r="320" spans="1:22" ht="23.25" thickBot="1">
      <c r="A320" s="300"/>
      <c r="B320" s="132" t="s">
        <v>355</v>
      </c>
      <c r="C320" s="132" t="s">
        <v>356</v>
      </c>
      <c r="D320" s="132" t="s">
        <v>358</v>
      </c>
      <c r="E320" s="299" t="s">
        <v>359</v>
      </c>
      <c r="F320" s="299"/>
      <c r="G320" s="243"/>
      <c r="H320" s="244"/>
      <c r="I320" s="245"/>
      <c r="J320" s="131"/>
      <c r="K320" s="130"/>
      <c r="L320" s="130"/>
      <c r="M320" s="148"/>
      <c r="N320" s="122"/>
      <c r="V320" s="133"/>
    </row>
    <row r="321" spans="1:22" ht="13.5" thickBot="1">
      <c r="A321" s="301"/>
      <c r="B321" s="145"/>
      <c r="C321" s="145"/>
      <c r="D321" s="147"/>
      <c r="E321" s="144"/>
      <c r="F321" s="146"/>
      <c r="G321" s="240"/>
      <c r="H321" s="241"/>
      <c r="I321" s="242"/>
      <c r="J321" s="131" t="s">
        <v>385</v>
      </c>
      <c r="K321" s="130"/>
      <c r="L321" s="130"/>
      <c r="M321" s="129"/>
      <c r="N321" s="122"/>
      <c r="V321" s="133"/>
    </row>
    <row r="322" spans="1:22" ht="24" thickTop="1" thickBot="1">
      <c r="A322" s="296">
        <f>A318+1</f>
        <v>77</v>
      </c>
      <c r="B322" s="142" t="s">
        <v>331</v>
      </c>
      <c r="C322" s="142" t="s">
        <v>333</v>
      </c>
      <c r="D322" s="142" t="s">
        <v>334</v>
      </c>
      <c r="E322" s="238" t="s">
        <v>335</v>
      </c>
      <c r="F322" s="238"/>
      <c r="G322" s="238" t="s">
        <v>319</v>
      </c>
      <c r="H322" s="239"/>
      <c r="I322" s="141"/>
      <c r="J322" s="140" t="s">
        <v>368</v>
      </c>
      <c r="K322" s="139"/>
      <c r="L322" s="139"/>
      <c r="M322" s="138"/>
      <c r="N322" s="122"/>
      <c r="V322" s="133"/>
    </row>
    <row r="323" spans="1:22" ht="13.5" thickBot="1">
      <c r="A323" s="300"/>
      <c r="B323" s="136"/>
      <c r="C323" s="136"/>
      <c r="D323" s="137"/>
      <c r="E323" s="136"/>
      <c r="F323" s="136"/>
      <c r="G323" s="246"/>
      <c r="H323" s="247"/>
      <c r="I323" s="248"/>
      <c r="J323" s="135"/>
      <c r="K323" s="135"/>
      <c r="L323" s="135"/>
      <c r="M323" s="149"/>
      <c r="N323" s="122"/>
      <c r="V323" s="133">
        <f>G323</f>
        <v>0</v>
      </c>
    </row>
    <row r="324" spans="1:22" ht="23.25" thickBot="1">
      <c r="A324" s="300"/>
      <c r="B324" s="132" t="s">
        <v>355</v>
      </c>
      <c r="C324" s="132" t="s">
        <v>356</v>
      </c>
      <c r="D324" s="132" t="s">
        <v>358</v>
      </c>
      <c r="E324" s="299" t="s">
        <v>359</v>
      </c>
      <c r="F324" s="299"/>
      <c r="G324" s="243"/>
      <c r="H324" s="244"/>
      <c r="I324" s="245"/>
      <c r="J324" s="131"/>
      <c r="K324" s="130"/>
      <c r="L324" s="130"/>
      <c r="M324" s="148"/>
      <c r="N324" s="122"/>
      <c r="V324" s="133"/>
    </row>
    <row r="325" spans="1:22" ht="13.5" thickBot="1">
      <c r="A325" s="301"/>
      <c r="B325" s="145"/>
      <c r="C325" s="145"/>
      <c r="D325" s="147"/>
      <c r="E325" s="144"/>
      <c r="F325" s="146"/>
      <c r="G325" s="240"/>
      <c r="H325" s="241"/>
      <c r="I325" s="242"/>
      <c r="J325" s="131" t="s">
        <v>385</v>
      </c>
      <c r="K325" s="130"/>
      <c r="L325" s="130"/>
      <c r="M325" s="129"/>
      <c r="N325" s="122"/>
      <c r="V325" s="133"/>
    </row>
    <row r="326" spans="1:22" ht="24" thickTop="1" thickBot="1">
      <c r="A326" s="296">
        <f>A322+1</f>
        <v>78</v>
      </c>
      <c r="B326" s="142" t="s">
        <v>331</v>
      </c>
      <c r="C326" s="142" t="s">
        <v>333</v>
      </c>
      <c r="D326" s="142" t="s">
        <v>334</v>
      </c>
      <c r="E326" s="238" t="s">
        <v>335</v>
      </c>
      <c r="F326" s="238"/>
      <c r="G326" s="238" t="s">
        <v>319</v>
      </c>
      <c r="H326" s="239"/>
      <c r="I326" s="141"/>
      <c r="J326" s="140" t="s">
        <v>368</v>
      </c>
      <c r="K326" s="139"/>
      <c r="L326" s="139"/>
      <c r="M326" s="138"/>
      <c r="N326" s="122"/>
      <c r="V326" s="133"/>
    </row>
    <row r="327" spans="1:22" ht="13.5" thickBot="1">
      <c r="A327" s="300"/>
      <c r="B327" s="136"/>
      <c r="C327" s="136"/>
      <c r="D327" s="137"/>
      <c r="E327" s="136"/>
      <c r="F327" s="136"/>
      <c r="G327" s="246"/>
      <c r="H327" s="247"/>
      <c r="I327" s="248"/>
      <c r="J327" s="135"/>
      <c r="K327" s="135"/>
      <c r="L327" s="135"/>
      <c r="M327" s="149"/>
      <c r="N327" s="122"/>
      <c r="V327" s="133">
        <f>G327</f>
        <v>0</v>
      </c>
    </row>
    <row r="328" spans="1:22" ht="23.25" thickBot="1">
      <c r="A328" s="300"/>
      <c r="B328" s="132" t="s">
        <v>355</v>
      </c>
      <c r="C328" s="132" t="s">
        <v>356</v>
      </c>
      <c r="D328" s="132" t="s">
        <v>358</v>
      </c>
      <c r="E328" s="299" t="s">
        <v>359</v>
      </c>
      <c r="F328" s="299"/>
      <c r="G328" s="243"/>
      <c r="H328" s="244"/>
      <c r="I328" s="245"/>
      <c r="J328" s="131"/>
      <c r="K328" s="130"/>
      <c r="L328" s="130"/>
      <c r="M328" s="148"/>
      <c r="N328" s="122"/>
      <c r="V328" s="133"/>
    </row>
    <row r="329" spans="1:22" ht="13.5" thickBot="1">
      <c r="A329" s="301"/>
      <c r="B329" s="145"/>
      <c r="C329" s="145"/>
      <c r="D329" s="147"/>
      <c r="E329" s="144"/>
      <c r="F329" s="146"/>
      <c r="G329" s="240"/>
      <c r="H329" s="241"/>
      <c r="I329" s="242"/>
      <c r="J329" s="131"/>
      <c r="K329" s="130"/>
      <c r="L329" s="130"/>
      <c r="M329" s="129"/>
      <c r="N329" s="122"/>
      <c r="V329" s="133"/>
    </row>
    <row r="330" spans="1:22" ht="24" thickTop="1" thickBot="1">
      <c r="A330" s="296">
        <f>A326+1</f>
        <v>79</v>
      </c>
      <c r="B330" s="142" t="s">
        <v>331</v>
      </c>
      <c r="C330" s="142" t="s">
        <v>333</v>
      </c>
      <c r="D330" s="142" t="s">
        <v>334</v>
      </c>
      <c r="E330" s="238" t="s">
        <v>335</v>
      </c>
      <c r="F330" s="238"/>
      <c r="G330" s="238" t="s">
        <v>319</v>
      </c>
      <c r="H330" s="239"/>
      <c r="I330" s="141"/>
      <c r="J330" s="140" t="s">
        <v>368</v>
      </c>
      <c r="K330" s="139"/>
      <c r="L330" s="139"/>
      <c r="M330" s="138"/>
      <c r="N330" s="122"/>
      <c r="V330" s="133"/>
    </row>
    <row r="331" spans="1:22" ht="13.5" thickBot="1">
      <c r="A331" s="300"/>
      <c r="B331" s="136"/>
      <c r="C331" s="136"/>
      <c r="D331" s="137"/>
      <c r="E331" s="136"/>
      <c r="F331" s="136"/>
      <c r="G331" s="246"/>
      <c r="H331" s="247"/>
      <c r="I331" s="248"/>
      <c r="J331" s="135"/>
      <c r="K331" s="135"/>
      <c r="L331" s="135"/>
      <c r="M331" s="149"/>
      <c r="N331" s="122"/>
      <c r="V331" s="133">
        <f>G331</f>
        <v>0</v>
      </c>
    </row>
    <row r="332" spans="1:22" ht="23.25" thickBot="1">
      <c r="A332" s="300"/>
      <c r="B332" s="132" t="s">
        <v>355</v>
      </c>
      <c r="C332" s="132" t="s">
        <v>356</v>
      </c>
      <c r="D332" s="132" t="s">
        <v>358</v>
      </c>
      <c r="E332" s="299" t="s">
        <v>359</v>
      </c>
      <c r="F332" s="299"/>
      <c r="G332" s="243"/>
      <c r="H332" s="244"/>
      <c r="I332" s="245"/>
      <c r="J332" s="131"/>
      <c r="K332" s="130"/>
      <c r="L332" s="130"/>
      <c r="M332" s="148"/>
      <c r="N332" s="122"/>
      <c r="V332" s="133"/>
    </row>
    <row r="333" spans="1:22" ht="13.5" thickBot="1">
      <c r="A333" s="301"/>
      <c r="B333" s="145"/>
      <c r="C333" s="145"/>
      <c r="D333" s="147"/>
      <c r="E333" s="144"/>
      <c r="F333" s="146"/>
      <c r="G333" s="240"/>
      <c r="H333" s="241"/>
      <c r="I333" s="242"/>
      <c r="J333" s="131" t="s">
        <v>385</v>
      </c>
      <c r="K333" s="130"/>
      <c r="L333" s="130"/>
      <c r="M333" s="129"/>
      <c r="N333" s="122"/>
      <c r="V333" s="133"/>
    </row>
    <row r="334" spans="1:22" ht="24" thickTop="1" thickBot="1">
      <c r="A334" s="296">
        <f>A330+1</f>
        <v>80</v>
      </c>
      <c r="B334" s="142" t="s">
        <v>331</v>
      </c>
      <c r="C334" s="142" t="s">
        <v>333</v>
      </c>
      <c r="D334" s="142" t="s">
        <v>334</v>
      </c>
      <c r="E334" s="238" t="s">
        <v>335</v>
      </c>
      <c r="F334" s="238"/>
      <c r="G334" s="238" t="s">
        <v>319</v>
      </c>
      <c r="H334" s="239"/>
      <c r="I334" s="141"/>
      <c r="J334" s="140" t="s">
        <v>368</v>
      </c>
      <c r="K334" s="139"/>
      <c r="L334" s="139"/>
      <c r="M334" s="138"/>
      <c r="N334" s="122"/>
      <c r="V334" s="133"/>
    </row>
    <row r="335" spans="1:22" ht="13.5" thickBot="1">
      <c r="A335" s="300"/>
      <c r="B335" s="136"/>
      <c r="C335" s="136"/>
      <c r="D335" s="137"/>
      <c r="E335" s="136"/>
      <c r="F335" s="136"/>
      <c r="G335" s="246"/>
      <c r="H335" s="247"/>
      <c r="I335" s="248"/>
      <c r="J335" s="135"/>
      <c r="K335" s="135"/>
      <c r="L335" s="135"/>
      <c r="M335" s="149"/>
      <c r="N335" s="122"/>
      <c r="V335" s="133">
        <f>G335</f>
        <v>0</v>
      </c>
    </row>
    <row r="336" spans="1:22" ht="23.25" thickBot="1">
      <c r="A336" s="300"/>
      <c r="B336" s="132" t="s">
        <v>355</v>
      </c>
      <c r="C336" s="132" t="s">
        <v>356</v>
      </c>
      <c r="D336" s="132" t="s">
        <v>358</v>
      </c>
      <c r="E336" s="299" t="s">
        <v>359</v>
      </c>
      <c r="F336" s="299"/>
      <c r="G336" s="243"/>
      <c r="H336" s="244"/>
      <c r="I336" s="245"/>
      <c r="J336" s="131"/>
      <c r="K336" s="130"/>
      <c r="L336" s="130"/>
      <c r="M336" s="148"/>
      <c r="N336" s="122"/>
      <c r="V336" s="133"/>
    </row>
    <row r="337" spans="1:22" ht="13.5" thickBot="1">
      <c r="A337" s="301"/>
      <c r="B337" s="145"/>
      <c r="C337" s="145"/>
      <c r="D337" s="147"/>
      <c r="E337" s="144"/>
      <c r="F337" s="146"/>
      <c r="G337" s="240"/>
      <c r="H337" s="241"/>
      <c r="I337" s="242"/>
      <c r="J337" s="131" t="s">
        <v>385</v>
      </c>
      <c r="K337" s="130"/>
      <c r="L337" s="130"/>
      <c r="M337" s="129"/>
      <c r="N337" s="122"/>
      <c r="V337" s="133"/>
    </row>
    <row r="338" spans="1:22" ht="24" thickTop="1" thickBot="1">
      <c r="A338" s="296">
        <f>A334+1</f>
        <v>81</v>
      </c>
      <c r="B338" s="142" t="s">
        <v>331</v>
      </c>
      <c r="C338" s="142" t="s">
        <v>333</v>
      </c>
      <c r="D338" s="142" t="s">
        <v>334</v>
      </c>
      <c r="E338" s="238" t="s">
        <v>335</v>
      </c>
      <c r="F338" s="238"/>
      <c r="G338" s="238" t="s">
        <v>319</v>
      </c>
      <c r="H338" s="239"/>
      <c r="I338" s="141"/>
      <c r="J338" s="140" t="s">
        <v>368</v>
      </c>
      <c r="K338" s="139"/>
      <c r="L338" s="139"/>
      <c r="M338" s="138"/>
      <c r="N338" s="122"/>
      <c r="V338" s="133"/>
    </row>
    <row r="339" spans="1:22" ht="13.5" thickBot="1">
      <c r="A339" s="300"/>
      <c r="B339" s="136"/>
      <c r="C339" s="136"/>
      <c r="D339" s="137"/>
      <c r="E339" s="136"/>
      <c r="F339" s="150"/>
      <c r="G339" s="246"/>
      <c r="H339" s="247"/>
      <c r="I339" s="248"/>
      <c r="J339" s="135"/>
      <c r="K339" s="135"/>
      <c r="L339" s="135"/>
      <c r="M339" s="149"/>
      <c r="N339" s="122"/>
      <c r="V339" s="133">
        <f>G339</f>
        <v>0</v>
      </c>
    </row>
    <row r="340" spans="1:22" ht="23.25" thickBot="1">
      <c r="A340" s="300"/>
      <c r="B340" s="132" t="s">
        <v>355</v>
      </c>
      <c r="C340" s="132" t="s">
        <v>356</v>
      </c>
      <c r="D340" s="132" t="s">
        <v>358</v>
      </c>
      <c r="E340" s="299" t="s">
        <v>359</v>
      </c>
      <c r="F340" s="299"/>
      <c r="G340" s="243"/>
      <c r="H340" s="244"/>
      <c r="I340" s="245"/>
      <c r="J340" s="131"/>
      <c r="K340" s="130"/>
      <c r="L340" s="130"/>
      <c r="M340" s="148"/>
      <c r="N340" s="122"/>
      <c r="V340" s="133"/>
    </row>
    <row r="341" spans="1:22" ht="13.5" thickBot="1">
      <c r="A341" s="301"/>
      <c r="B341" s="145"/>
      <c r="C341" s="145"/>
      <c r="D341" s="147"/>
      <c r="E341" s="144"/>
      <c r="F341" s="146"/>
      <c r="G341" s="240"/>
      <c r="H341" s="241"/>
      <c r="I341" s="242"/>
      <c r="J341" s="131"/>
      <c r="K341" s="130"/>
      <c r="L341" s="130"/>
      <c r="M341" s="129"/>
      <c r="N341" s="122"/>
      <c r="V341" s="133"/>
    </row>
    <row r="342" spans="1:22" ht="24" thickTop="1" thickBot="1">
      <c r="A342" s="296">
        <f>A338+1</f>
        <v>82</v>
      </c>
      <c r="B342" s="142" t="s">
        <v>331</v>
      </c>
      <c r="C342" s="142" t="s">
        <v>333</v>
      </c>
      <c r="D342" s="142" t="s">
        <v>334</v>
      </c>
      <c r="E342" s="238" t="s">
        <v>335</v>
      </c>
      <c r="F342" s="238"/>
      <c r="G342" s="238" t="s">
        <v>319</v>
      </c>
      <c r="H342" s="239"/>
      <c r="I342" s="141"/>
      <c r="J342" s="140" t="s">
        <v>368</v>
      </c>
      <c r="K342" s="139"/>
      <c r="L342" s="139"/>
      <c r="M342" s="138"/>
      <c r="N342" s="122"/>
      <c r="V342" s="133"/>
    </row>
    <row r="343" spans="1:22" ht="13.5" thickBot="1">
      <c r="A343" s="300"/>
      <c r="B343" s="136"/>
      <c r="C343" s="136"/>
      <c r="D343" s="137"/>
      <c r="E343" s="136"/>
      <c r="F343" s="136"/>
      <c r="G343" s="246"/>
      <c r="H343" s="247"/>
      <c r="I343" s="248"/>
      <c r="J343" s="135"/>
      <c r="K343" s="135"/>
      <c r="L343" s="135"/>
      <c r="M343" s="149"/>
      <c r="N343" s="122"/>
      <c r="V343" s="133">
        <f>G343</f>
        <v>0</v>
      </c>
    </row>
    <row r="344" spans="1:22" ht="23.25" thickBot="1">
      <c r="A344" s="300"/>
      <c r="B344" s="132" t="s">
        <v>355</v>
      </c>
      <c r="C344" s="132" t="s">
        <v>356</v>
      </c>
      <c r="D344" s="132" t="s">
        <v>358</v>
      </c>
      <c r="E344" s="299" t="s">
        <v>359</v>
      </c>
      <c r="F344" s="299"/>
      <c r="G344" s="243"/>
      <c r="H344" s="244"/>
      <c r="I344" s="245"/>
      <c r="J344" s="131"/>
      <c r="K344" s="130"/>
      <c r="L344" s="130"/>
      <c r="M344" s="148"/>
      <c r="N344" s="122"/>
      <c r="V344" s="133"/>
    </row>
    <row r="345" spans="1:22" ht="13.5" thickBot="1">
      <c r="A345" s="301"/>
      <c r="B345" s="145"/>
      <c r="C345" s="145"/>
      <c r="D345" s="147"/>
      <c r="E345" s="144"/>
      <c r="F345" s="146"/>
      <c r="G345" s="240"/>
      <c r="H345" s="241"/>
      <c r="I345" s="242"/>
      <c r="J345" s="131" t="s">
        <v>385</v>
      </c>
      <c r="K345" s="130"/>
      <c r="L345" s="130"/>
      <c r="M345" s="129"/>
      <c r="N345" s="122"/>
      <c r="V345" s="133"/>
    </row>
    <row r="346" spans="1:22" ht="24" thickTop="1" thickBot="1">
      <c r="A346" s="296">
        <f>A342+1</f>
        <v>83</v>
      </c>
      <c r="B346" s="142" t="s">
        <v>331</v>
      </c>
      <c r="C346" s="142" t="s">
        <v>333</v>
      </c>
      <c r="D346" s="142" t="s">
        <v>334</v>
      </c>
      <c r="E346" s="238" t="s">
        <v>335</v>
      </c>
      <c r="F346" s="238"/>
      <c r="G346" s="238" t="s">
        <v>319</v>
      </c>
      <c r="H346" s="239"/>
      <c r="I346" s="141"/>
      <c r="J346" s="140" t="s">
        <v>368</v>
      </c>
      <c r="K346" s="139"/>
      <c r="L346" s="139"/>
      <c r="M346" s="138"/>
      <c r="N346" s="122"/>
      <c r="V346" s="133"/>
    </row>
    <row r="347" spans="1:22" ht="13.5" thickBot="1">
      <c r="A347" s="300"/>
      <c r="B347" s="136"/>
      <c r="C347" s="136"/>
      <c r="D347" s="137"/>
      <c r="E347" s="136"/>
      <c r="F347" s="136"/>
      <c r="G347" s="246"/>
      <c r="H347" s="247"/>
      <c r="I347" s="248"/>
      <c r="J347" s="135"/>
      <c r="K347" s="135"/>
      <c r="L347" s="135"/>
      <c r="M347" s="149"/>
      <c r="N347" s="122"/>
      <c r="V347" s="133">
        <f>G347</f>
        <v>0</v>
      </c>
    </row>
    <row r="348" spans="1:22" ht="23.25" thickBot="1">
      <c r="A348" s="300"/>
      <c r="B348" s="132" t="s">
        <v>355</v>
      </c>
      <c r="C348" s="132" t="s">
        <v>356</v>
      </c>
      <c r="D348" s="132" t="s">
        <v>358</v>
      </c>
      <c r="E348" s="299" t="s">
        <v>359</v>
      </c>
      <c r="F348" s="299"/>
      <c r="G348" s="243"/>
      <c r="H348" s="244"/>
      <c r="I348" s="245"/>
      <c r="J348" s="131"/>
      <c r="K348" s="130"/>
      <c r="L348" s="130"/>
      <c r="M348" s="148"/>
      <c r="N348" s="122"/>
      <c r="V348" s="133"/>
    </row>
    <row r="349" spans="1:22" ht="13.5" thickBot="1">
      <c r="A349" s="301"/>
      <c r="B349" s="145"/>
      <c r="C349" s="145"/>
      <c r="D349" s="147"/>
      <c r="E349" s="144"/>
      <c r="F349" s="146"/>
      <c r="G349" s="240"/>
      <c r="H349" s="241"/>
      <c r="I349" s="242"/>
      <c r="J349" s="131" t="s">
        <v>385</v>
      </c>
      <c r="K349" s="130"/>
      <c r="L349" s="130"/>
      <c r="M349" s="129"/>
      <c r="N349" s="122"/>
      <c r="V349" s="133"/>
    </row>
    <row r="350" spans="1:22" ht="24" thickTop="1" thickBot="1">
      <c r="A350" s="296">
        <f>A346+1</f>
        <v>84</v>
      </c>
      <c r="B350" s="142" t="s">
        <v>331</v>
      </c>
      <c r="C350" s="142" t="s">
        <v>333</v>
      </c>
      <c r="D350" s="142" t="s">
        <v>334</v>
      </c>
      <c r="E350" s="238" t="s">
        <v>335</v>
      </c>
      <c r="F350" s="238"/>
      <c r="G350" s="238" t="s">
        <v>319</v>
      </c>
      <c r="H350" s="239"/>
      <c r="I350" s="141"/>
      <c r="J350" s="140" t="s">
        <v>368</v>
      </c>
      <c r="K350" s="139"/>
      <c r="L350" s="139"/>
      <c r="M350" s="138"/>
      <c r="N350" s="122"/>
      <c r="V350" s="133"/>
    </row>
    <row r="351" spans="1:22" ht="13.5" thickBot="1">
      <c r="A351" s="300"/>
      <c r="B351" s="136"/>
      <c r="C351" s="136"/>
      <c r="D351" s="137"/>
      <c r="E351" s="136"/>
      <c r="F351" s="136"/>
      <c r="G351" s="246"/>
      <c r="H351" s="247"/>
      <c r="I351" s="248"/>
      <c r="J351" s="135"/>
      <c r="K351" s="135"/>
      <c r="L351" s="135"/>
      <c r="M351" s="149"/>
      <c r="N351" s="122"/>
      <c r="V351" s="133">
        <f>G351</f>
        <v>0</v>
      </c>
    </row>
    <row r="352" spans="1:22" ht="23.25" thickBot="1">
      <c r="A352" s="300"/>
      <c r="B352" s="132" t="s">
        <v>355</v>
      </c>
      <c r="C352" s="132" t="s">
        <v>356</v>
      </c>
      <c r="D352" s="132" t="s">
        <v>358</v>
      </c>
      <c r="E352" s="299" t="s">
        <v>359</v>
      </c>
      <c r="F352" s="299"/>
      <c r="G352" s="243"/>
      <c r="H352" s="244"/>
      <c r="I352" s="245"/>
      <c r="J352" s="131"/>
      <c r="K352" s="130"/>
      <c r="L352" s="130"/>
      <c r="M352" s="148"/>
      <c r="N352" s="122"/>
      <c r="V352" s="133"/>
    </row>
    <row r="353" spans="1:22" ht="13.5" thickBot="1">
      <c r="A353" s="301"/>
      <c r="B353" s="145"/>
      <c r="C353" s="145"/>
      <c r="D353" s="147"/>
      <c r="E353" s="144"/>
      <c r="F353" s="146"/>
      <c r="G353" s="240"/>
      <c r="H353" s="241"/>
      <c r="I353" s="242"/>
      <c r="J353" s="131"/>
      <c r="K353" s="130"/>
      <c r="L353" s="130"/>
      <c r="M353" s="129"/>
      <c r="N353" s="122"/>
      <c r="V353" s="133"/>
    </row>
    <row r="354" spans="1:22" ht="24" thickTop="1" thickBot="1">
      <c r="A354" s="296">
        <f>A350+1</f>
        <v>85</v>
      </c>
      <c r="B354" s="142" t="s">
        <v>331</v>
      </c>
      <c r="C354" s="142" t="s">
        <v>333</v>
      </c>
      <c r="D354" s="142" t="s">
        <v>334</v>
      </c>
      <c r="E354" s="238" t="s">
        <v>335</v>
      </c>
      <c r="F354" s="238"/>
      <c r="G354" s="238" t="s">
        <v>319</v>
      </c>
      <c r="H354" s="239"/>
      <c r="I354" s="141"/>
      <c r="J354" s="140" t="s">
        <v>368</v>
      </c>
      <c r="K354" s="139"/>
      <c r="L354" s="139"/>
      <c r="M354" s="138"/>
      <c r="N354" s="122"/>
      <c r="V354" s="133"/>
    </row>
    <row r="355" spans="1:22" ht="13.5" thickBot="1">
      <c r="A355" s="300"/>
      <c r="B355" s="136"/>
      <c r="C355" s="136"/>
      <c r="D355" s="137"/>
      <c r="E355" s="136"/>
      <c r="F355" s="136"/>
      <c r="G355" s="246"/>
      <c r="H355" s="247"/>
      <c r="I355" s="248"/>
      <c r="J355" s="135"/>
      <c r="K355" s="135"/>
      <c r="L355" s="135"/>
      <c r="M355" s="149"/>
      <c r="N355" s="122"/>
      <c r="V355" s="133">
        <f>G355</f>
        <v>0</v>
      </c>
    </row>
    <row r="356" spans="1:22" ht="23.25" thickBot="1">
      <c r="A356" s="300"/>
      <c r="B356" s="132" t="s">
        <v>355</v>
      </c>
      <c r="C356" s="132" t="s">
        <v>356</v>
      </c>
      <c r="D356" s="132" t="s">
        <v>358</v>
      </c>
      <c r="E356" s="299" t="s">
        <v>359</v>
      </c>
      <c r="F356" s="299"/>
      <c r="G356" s="243"/>
      <c r="H356" s="244"/>
      <c r="I356" s="245"/>
      <c r="J356" s="131"/>
      <c r="K356" s="130"/>
      <c r="L356" s="130"/>
      <c r="M356" s="148"/>
      <c r="N356" s="122"/>
      <c r="V356" s="133"/>
    </row>
    <row r="357" spans="1:22" ht="13.5" thickBot="1">
      <c r="A357" s="301"/>
      <c r="B357" s="145"/>
      <c r="C357" s="145"/>
      <c r="D357" s="147"/>
      <c r="E357" s="144"/>
      <c r="F357" s="146"/>
      <c r="G357" s="240"/>
      <c r="H357" s="241"/>
      <c r="I357" s="242"/>
      <c r="J357" s="131" t="s">
        <v>385</v>
      </c>
      <c r="K357" s="130"/>
      <c r="L357" s="130"/>
      <c r="M357" s="129"/>
      <c r="N357" s="122"/>
      <c r="V357" s="133"/>
    </row>
    <row r="358" spans="1:22" ht="24" thickTop="1" thickBot="1">
      <c r="A358" s="296">
        <f>A354+1</f>
        <v>86</v>
      </c>
      <c r="B358" s="142" t="s">
        <v>331</v>
      </c>
      <c r="C358" s="142" t="s">
        <v>333</v>
      </c>
      <c r="D358" s="142" t="s">
        <v>334</v>
      </c>
      <c r="E358" s="238" t="s">
        <v>335</v>
      </c>
      <c r="F358" s="238"/>
      <c r="G358" s="238" t="s">
        <v>319</v>
      </c>
      <c r="H358" s="239"/>
      <c r="I358" s="141"/>
      <c r="J358" s="140" t="s">
        <v>368</v>
      </c>
      <c r="K358" s="139"/>
      <c r="L358" s="139"/>
      <c r="M358" s="138"/>
      <c r="N358" s="122"/>
      <c r="V358" s="133"/>
    </row>
    <row r="359" spans="1:22" ht="13.5" thickBot="1">
      <c r="A359" s="300"/>
      <c r="B359" s="136"/>
      <c r="C359" s="136"/>
      <c r="D359" s="137"/>
      <c r="E359" s="136"/>
      <c r="F359" s="136"/>
      <c r="G359" s="246"/>
      <c r="H359" s="247"/>
      <c r="I359" s="248"/>
      <c r="J359" s="135"/>
      <c r="K359" s="135"/>
      <c r="L359" s="135"/>
      <c r="M359" s="149"/>
      <c r="N359" s="122"/>
      <c r="V359" s="133">
        <f>G359</f>
        <v>0</v>
      </c>
    </row>
    <row r="360" spans="1:22" ht="23.25" thickBot="1">
      <c r="A360" s="300"/>
      <c r="B360" s="132" t="s">
        <v>355</v>
      </c>
      <c r="C360" s="132" t="s">
        <v>356</v>
      </c>
      <c r="D360" s="132" t="s">
        <v>358</v>
      </c>
      <c r="E360" s="299" t="s">
        <v>359</v>
      </c>
      <c r="F360" s="299"/>
      <c r="G360" s="243"/>
      <c r="H360" s="244"/>
      <c r="I360" s="245"/>
      <c r="J360" s="131"/>
      <c r="K360" s="130"/>
      <c r="L360" s="130"/>
      <c r="M360" s="148"/>
      <c r="N360" s="122"/>
      <c r="V360" s="133"/>
    </row>
    <row r="361" spans="1:22" ht="13.5" thickBot="1">
      <c r="A361" s="301"/>
      <c r="B361" s="145"/>
      <c r="C361" s="145"/>
      <c r="D361" s="147"/>
      <c r="E361" s="144"/>
      <c r="F361" s="146"/>
      <c r="G361" s="240"/>
      <c r="H361" s="241"/>
      <c r="I361" s="242"/>
      <c r="J361" s="131"/>
      <c r="K361" s="130"/>
      <c r="L361" s="130"/>
      <c r="M361" s="129"/>
      <c r="N361" s="122"/>
      <c r="V361" s="133"/>
    </row>
    <row r="362" spans="1:22" ht="24" thickTop="1" thickBot="1">
      <c r="A362" s="296">
        <f>A358+1</f>
        <v>87</v>
      </c>
      <c r="B362" s="142" t="s">
        <v>331</v>
      </c>
      <c r="C362" s="142" t="s">
        <v>333</v>
      </c>
      <c r="D362" s="142" t="s">
        <v>334</v>
      </c>
      <c r="E362" s="238" t="s">
        <v>335</v>
      </c>
      <c r="F362" s="238"/>
      <c r="G362" s="238" t="s">
        <v>319</v>
      </c>
      <c r="H362" s="239"/>
      <c r="I362" s="141"/>
      <c r="J362" s="140" t="s">
        <v>368</v>
      </c>
      <c r="K362" s="139"/>
      <c r="L362" s="139"/>
      <c r="M362" s="138"/>
      <c r="N362" s="122"/>
      <c r="V362" s="133"/>
    </row>
    <row r="363" spans="1:22" ht="13.5" thickBot="1">
      <c r="A363" s="300"/>
      <c r="B363" s="136"/>
      <c r="C363" s="136"/>
      <c r="D363" s="137"/>
      <c r="E363" s="136"/>
      <c r="F363" s="136"/>
      <c r="G363" s="246"/>
      <c r="H363" s="247"/>
      <c r="I363" s="248"/>
      <c r="J363" s="135"/>
      <c r="K363" s="135"/>
      <c r="L363" s="135"/>
      <c r="M363" s="149"/>
      <c r="N363" s="122"/>
      <c r="V363" s="133">
        <f>G363</f>
        <v>0</v>
      </c>
    </row>
    <row r="364" spans="1:22" ht="23.25" thickBot="1">
      <c r="A364" s="300"/>
      <c r="B364" s="132" t="s">
        <v>355</v>
      </c>
      <c r="C364" s="132" t="s">
        <v>356</v>
      </c>
      <c r="D364" s="132" t="s">
        <v>358</v>
      </c>
      <c r="E364" s="299" t="s">
        <v>359</v>
      </c>
      <c r="F364" s="299"/>
      <c r="G364" s="243"/>
      <c r="H364" s="244"/>
      <c r="I364" s="245"/>
      <c r="J364" s="131"/>
      <c r="K364" s="130"/>
      <c r="L364" s="130"/>
      <c r="M364" s="148"/>
      <c r="N364" s="122"/>
      <c r="V364" s="133"/>
    </row>
    <row r="365" spans="1:22" ht="13.5" thickBot="1">
      <c r="A365" s="301"/>
      <c r="B365" s="145"/>
      <c r="C365" s="145"/>
      <c r="D365" s="147"/>
      <c r="E365" s="144"/>
      <c r="F365" s="146"/>
      <c r="G365" s="240"/>
      <c r="H365" s="241"/>
      <c r="I365" s="242"/>
      <c r="J365" s="131" t="s">
        <v>385</v>
      </c>
      <c r="K365" s="130"/>
      <c r="L365" s="130"/>
      <c r="M365" s="129"/>
      <c r="N365" s="122"/>
      <c r="V365" s="133"/>
    </row>
    <row r="366" spans="1:22" ht="24" thickTop="1" thickBot="1">
      <c r="A366" s="296">
        <f>A362+1</f>
        <v>88</v>
      </c>
      <c r="B366" s="142" t="s">
        <v>331</v>
      </c>
      <c r="C366" s="142" t="s">
        <v>333</v>
      </c>
      <c r="D366" s="142" t="s">
        <v>334</v>
      </c>
      <c r="E366" s="238" t="s">
        <v>335</v>
      </c>
      <c r="F366" s="238"/>
      <c r="G366" s="238" t="s">
        <v>319</v>
      </c>
      <c r="H366" s="239"/>
      <c r="I366" s="141"/>
      <c r="J366" s="140" t="s">
        <v>368</v>
      </c>
      <c r="K366" s="139"/>
      <c r="L366" s="139"/>
      <c r="M366" s="138"/>
      <c r="N366" s="122"/>
      <c r="V366" s="133"/>
    </row>
    <row r="367" spans="1:22" ht="13.5" thickBot="1">
      <c r="A367" s="300"/>
      <c r="B367" s="136"/>
      <c r="C367" s="136"/>
      <c r="D367" s="137"/>
      <c r="E367" s="136"/>
      <c r="F367" s="136"/>
      <c r="G367" s="246"/>
      <c r="H367" s="247"/>
      <c r="I367" s="248"/>
      <c r="J367" s="135"/>
      <c r="K367" s="135"/>
      <c r="L367" s="135"/>
      <c r="M367" s="149"/>
      <c r="N367" s="122"/>
      <c r="V367" s="133">
        <f>G367</f>
        <v>0</v>
      </c>
    </row>
    <row r="368" spans="1:22" ht="23.25" thickBot="1">
      <c r="A368" s="300"/>
      <c r="B368" s="132" t="s">
        <v>355</v>
      </c>
      <c r="C368" s="132" t="s">
        <v>356</v>
      </c>
      <c r="D368" s="132" t="s">
        <v>358</v>
      </c>
      <c r="E368" s="299" t="s">
        <v>359</v>
      </c>
      <c r="F368" s="299"/>
      <c r="G368" s="243"/>
      <c r="H368" s="244"/>
      <c r="I368" s="245"/>
      <c r="J368" s="131"/>
      <c r="K368" s="130"/>
      <c r="L368" s="130"/>
      <c r="M368" s="148"/>
      <c r="N368" s="122"/>
      <c r="V368" s="133"/>
    </row>
    <row r="369" spans="1:22" ht="13.5" thickBot="1">
      <c r="A369" s="301"/>
      <c r="B369" s="145"/>
      <c r="C369" s="145"/>
      <c r="D369" s="147"/>
      <c r="E369" s="144"/>
      <c r="F369" s="146"/>
      <c r="G369" s="240"/>
      <c r="H369" s="241"/>
      <c r="I369" s="242"/>
      <c r="J369" s="131" t="s">
        <v>385</v>
      </c>
      <c r="K369" s="130"/>
      <c r="L369" s="130"/>
      <c r="M369" s="129"/>
      <c r="N369" s="122"/>
      <c r="V369" s="133"/>
    </row>
    <row r="370" spans="1:22" ht="24" thickTop="1" thickBot="1">
      <c r="A370" s="296">
        <f>A366+1</f>
        <v>89</v>
      </c>
      <c r="B370" s="142" t="s">
        <v>331</v>
      </c>
      <c r="C370" s="142" t="s">
        <v>333</v>
      </c>
      <c r="D370" s="142" t="s">
        <v>334</v>
      </c>
      <c r="E370" s="238" t="s">
        <v>335</v>
      </c>
      <c r="F370" s="238"/>
      <c r="G370" s="238" t="s">
        <v>319</v>
      </c>
      <c r="H370" s="239"/>
      <c r="I370" s="141"/>
      <c r="J370" s="140" t="s">
        <v>368</v>
      </c>
      <c r="K370" s="139"/>
      <c r="L370" s="139"/>
      <c r="M370" s="138"/>
      <c r="N370" s="122"/>
      <c r="V370" s="133"/>
    </row>
    <row r="371" spans="1:22" ht="13.5" thickBot="1">
      <c r="A371" s="300"/>
      <c r="B371" s="136"/>
      <c r="C371" s="136"/>
      <c r="D371" s="137"/>
      <c r="E371" s="136"/>
      <c r="F371" s="136"/>
      <c r="G371" s="246"/>
      <c r="H371" s="247"/>
      <c r="I371" s="248"/>
      <c r="J371" s="135"/>
      <c r="K371" s="135"/>
      <c r="L371" s="135"/>
      <c r="M371" s="149"/>
      <c r="N371" s="122"/>
      <c r="V371" s="133">
        <f>G371</f>
        <v>0</v>
      </c>
    </row>
    <row r="372" spans="1:22" ht="23.25" thickBot="1">
      <c r="A372" s="300"/>
      <c r="B372" s="132" t="s">
        <v>355</v>
      </c>
      <c r="C372" s="132" t="s">
        <v>356</v>
      </c>
      <c r="D372" s="132" t="s">
        <v>358</v>
      </c>
      <c r="E372" s="299" t="s">
        <v>359</v>
      </c>
      <c r="F372" s="299"/>
      <c r="G372" s="243"/>
      <c r="H372" s="244"/>
      <c r="I372" s="245"/>
      <c r="J372" s="131"/>
      <c r="K372" s="130"/>
      <c r="L372" s="130"/>
      <c r="M372" s="148"/>
      <c r="N372" s="122"/>
      <c r="V372" s="133"/>
    </row>
    <row r="373" spans="1:22" ht="13.5" thickBot="1">
      <c r="A373" s="301"/>
      <c r="B373" s="145"/>
      <c r="C373" s="145"/>
      <c r="D373" s="147"/>
      <c r="E373" s="144"/>
      <c r="F373" s="146"/>
      <c r="G373" s="240"/>
      <c r="H373" s="241"/>
      <c r="I373" s="242"/>
      <c r="J373" s="131"/>
      <c r="K373" s="130"/>
      <c r="L373" s="130"/>
      <c r="M373" s="129"/>
      <c r="N373" s="122"/>
      <c r="V373" s="133"/>
    </row>
    <row r="374" spans="1:22" ht="24" thickTop="1" thickBot="1">
      <c r="A374" s="296">
        <f>A370+1</f>
        <v>90</v>
      </c>
      <c r="B374" s="142" t="s">
        <v>331</v>
      </c>
      <c r="C374" s="142" t="s">
        <v>333</v>
      </c>
      <c r="D374" s="142" t="s">
        <v>334</v>
      </c>
      <c r="E374" s="238" t="s">
        <v>335</v>
      </c>
      <c r="F374" s="238"/>
      <c r="G374" s="238" t="s">
        <v>319</v>
      </c>
      <c r="H374" s="239"/>
      <c r="I374" s="141"/>
      <c r="J374" s="140" t="s">
        <v>368</v>
      </c>
      <c r="K374" s="139"/>
      <c r="L374" s="139"/>
      <c r="M374" s="138"/>
      <c r="N374" s="122"/>
      <c r="V374" s="133"/>
    </row>
    <row r="375" spans="1:22" ht="13.5" thickBot="1">
      <c r="A375" s="300"/>
      <c r="B375" s="136"/>
      <c r="C375" s="136"/>
      <c r="D375" s="137"/>
      <c r="E375" s="136"/>
      <c r="F375" s="136"/>
      <c r="G375" s="246"/>
      <c r="H375" s="247"/>
      <c r="I375" s="248"/>
      <c r="J375" s="135"/>
      <c r="K375" s="135"/>
      <c r="L375" s="135"/>
      <c r="M375" s="149"/>
      <c r="N375" s="122"/>
      <c r="V375" s="133">
        <f>G375</f>
        <v>0</v>
      </c>
    </row>
    <row r="376" spans="1:22" ht="23.25" thickBot="1">
      <c r="A376" s="300"/>
      <c r="B376" s="132" t="s">
        <v>355</v>
      </c>
      <c r="C376" s="132" t="s">
        <v>356</v>
      </c>
      <c r="D376" s="132" t="s">
        <v>358</v>
      </c>
      <c r="E376" s="299" t="s">
        <v>359</v>
      </c>
      <c r="F376" s="299"/>
      <c r="G376" s="243"/>
      <c r="H376" s="244"/>
      <c r="I376" s="245"/>
      <c r="J376" s="131"/>
      <c r="K376" s="130"/>
      <c r="L376" s="130"/>
      <c r="M376" s="148"/>
      <c r="N376" s="122"/>
      <c r="V376" s="133"/>
    </row>
    <row r="377" spans="1:22" ht="13.5" thickBot="1">
      <c r="A377" s="301"/>
      <c r="B377" s="145"/>
      <c r="C377" s="145"/>
      <c r="D377" s="147"/>
      <c r="E377" s="144"/>
      <c r="F377" s="146"/>
      <c r="G377" s="240"/>
      <c r="H377" s="241"/>
      <c r="I377" s="242"/>
      <c r="J377" s="131"/>
      <c r="K377" s="130"/>
      <c r="L377" s="130"/>
      <c r="M377" s="129"/>
      <c r="N377" s="122"/>
      <c r="V377" s="133"/>
    </row>
    <row r="378" spans="1:22" ht="24" thickTop="1" thickBot="1">
      <c r="A378" s="296">
        <f>A374+1</f>
        <v>91</v>
      </c>
      <c r="B378" s="142" t="s">
        <v>331</v>
      </c>
      <c r="C378" s="142" t="s">
        <v>333</v>
      </c>
      <c r="D378" s="142" t="s">
        <v>334</v>
      </c>
      <c r="E378" s="238" t="s">
        <v>335</v>
      </c>
      <c r="F378" s="238"/>
      <c r="G378" s="238" t="s">
        <v>319</v>
      </c>
      <c r="H378" s="239"/>
      <c r="I378" s="141"/>
      <c r="J378" s="140" t="s">
        <v>368</v>
      </c>
      <c r="K378" s="139"/>
      <c r="L378" s="139"/>
      <c r="M378" s="138"/>
      <c r="N378" s="122"/>
      <c r="V378" s="133"/>
    </row>
    <row r="379" spans="1:22" ht="13.5" thickBot="1">
      <c r="A379" s="300"/>
      <c r="B379" s="136"/>
      <c r="C379" s="136"/>
      <c r="D379" s="137"/>
      <c r="E379" s="136"/>
      <c r="F379" s="136"/>
      <c r="G379" s="246"/>
      <c r="H379" s="247"/>
      <c r="I379" s="248"/>
      <c r="J379" s="135"/>
      <c r="K379" s="135"/>
      <c r="L379" s="135"/>
      <c r="M379" s="149"/>
      <c r="N379" s="122"/>
      <c r="V379" s="133">
        <f>G379</f>
        <v>0</v>
      </c>
    </row>
    <row r="380" spans="1:22" ht="23.25" thickBot="1">
      <c r="A380" s="300"/>
      <c r="B380" s="132" t="s">
        <v>355</v>
      </c>
      <c r="C380" s="132" t="s">
        <v>356</v>
      </c>
      <c r="D380" s="132" t="s">
        <v>358</v>
      </c>
      <c r="E380" s="299" t="s">
        <v>359</v>
      </c>
      <c r="F380" s="299"/>
      <c r="G380" s="243"/>
      <c r="H380" s="244"/>
      <c r="I380" s="245"/>
      <c r="J380" s="131"/>
      <c r="K380" s="130"/>
      <c r="L380" s="130"/>
      <c r="M380" s="148"/>
      <c r="N380" s="122"/>
      <c r="V380" s="133"/>
    </row>
    <row r="381" spans="1:22" ht="13.5" thickBot="1">
      <c r="A381" s="301"/>
      <c r="B381" s="145"/>
      <c r="C381" s="145"/>
      <c r="D381" s="147"/>
      <c r="E381" s="144"/>
      <c r="F381" s="146"/>
      <c r="G381" s="240"/>
      <c r="H381" s="241"/>
      <c r="I381" s="242"/>
      <c r="J381" s="131" t="s">
        <v>385</v>
      </c>
      <c r="K381" s="130"/>
      <c r="L381" s="130"/>
      <c r="M381" s="129"/>
      <c r="N381" s="122"/>
      <c r="V381" s="133"/>
    </row>
    <row r="382" spans="1:22" ht="24" thickTop="1" thickBot="1">
      <c r="A382" s="296">
        <f>A378+1</f>
        <v>92</v>
      </c>
      <c r="B382" s="142" t="s">
        <v>331</v>
      </c>
      <c r="C382" s="142" t="s">
        <v>333</v>
      </c>
      <c r="D382" s="142" t="s">
        <v>334</v>
      </c>
      <c r="E382" s="238" t="s">
        <v>335</v>
      </c>
      <c r="F382" s="238"/>
      <c r="G382" s="238" t="s">
        <v>319</v>
      </c>
      <c r="H382" s="239"/>
      <c r="I382" s="141"/>
      <c r="J382" s="140" t="s">
        <v>368</v>
      </c>
      <c r="K382" s="139"/>
      <c r="L382" s="139"/>
      <c r="M382" s="138"/>
      <c r="N382" s="122"/>
      <c r="V382" s="133"/>
    </row>
    <row r="383" spans="1:22" ht="13.5" thickBot="1">
      <c r="A383" s="300"/>
      <c r="B383" s="136"/>
      <c r="C383" s="136"/>
      <c r="D383" s="137"/>
      <c r="E383" s="136"/>
      <c r="F383" s="136"/>
      <c r="G383" s="246"/>
      <c r="H383" s="247"/>
      <c r="I383" s="248"/>
      <c r="J383" s="135"/>
      <c r="K383" s="135"/>
      <c r="L383" s="135"/>
      <c r="M383" s="149"/>
      <c r="N383" s="122"/>
      <c r="V383" s="133">
        <f>G383</f>
        <v>0</v>
      </c>
    </row>
    <row r="384" spans="1:22" ht="23.25" thickBot="1">
      <c r="A384" s="300"/>
      <c r="B384" s="132" t="s">
        <v>355</v>
      </c>
      <c r="C384" s="132" t="s">
        <v>356</v>
      </c>
      <c r="D384" s="132" t="s">
        <v>358</v>
      </c>
      <c r="E384" s="299" t="s">
        <v>359</v>
      </c>
      <c r="F384" s="299"/>
      <c r="G384" s="243"/>
      <c r="H384" s="244"/>
      <c r="I384" s="245"/>
      <c r="J384" s="131"/>
      <c r="K384" s="130"/>
      <c r="L384" s="130"/>
      <c r="M384" s="148"/>
      <c r="N384" s="122"/>
      <c r="V384" s="133"/>
    </row>
    <row r="385" spans="1:22" ht="13.5" thickBot="1">
      <c r="A385" s="301"/>
      <c r="B385" s="145"/>
      <c r="C385" s="145"/>
      <c r="D385" s="147"/>
      <c r="E385" s="144"/>
      <c r="F385" s="146"/>
      <c r="G385" s="240"/>
      <c r="H385" s="241"/>
      <c r="I385" s="242"/>
      <c r="J385" s="131" t="s">
        <v>385</v>
      </c>
      <c r="K385" s="130"/>
      <c r="L385" s="130"/>
      <c r="M385" s="129"/>
      <c r="N385" s="122"/>
      <c r="V385" s="133"/>
    </row>
    <row r="386" spans="1:22" ht="24" thickTop="1" thickBot="1">
      <c r="A386" s="296">
        <f>A382+1</f>
        <v>93</v>
      </c>
      <c r="B386" s="142" t="s">
        <v>331</v>
      </c>
      <c r="C386" s="142" t="s">
        <v>333</v>
      </c>
      <c r="D386" s="142" t="s">
        <v>334</v>
      </c>
      <c r="E386" s="238" t="s">
        <v>335</v>
      </c>
      <c r="F386" s="238"/>
      <c r="G386" s="238" t="s">
        <v>319</v>
      </c>
      <c r="H386" s="239"/>
      <c r="I386" s="141"/>
      <c r="J386" s="140" t="s">
        <v>368</v>
      </c>
      <c r="K386" s="139"/>
      <c r="L386" s="139"/>
      <c r="M386" s="138"/>
      <c r="N386" s="122"/>
      <c r="V386" s="133"/>
    </row>
    <row r="387" spans="1:22" ht="13.5" thickBot="1">
      <c r="A387" s="300"/>
      <c r="B387" s="136"/>
      <c r="C387" s="136"/>
      <c r="D387" s="137"/>
      <c r="E387" s="136"/>
      <c r="F387" s="136"/>
      <c r="G387" s="246"/>
      <c r="H387" s="247"/>
      <c r="I387" s="248"/>
      <c r="J387" s="135"/>
      <c r="K387" s="135"/>
      <c r="L387" s="135"/>
      <c r="M387" s="149"/>
      <c r="N387" s="122"/>
      <c r="V387" s="133">
        <f>G387</f>
        <v>0</v>
      </c>
    </row>
    <row r="388" spans="1:22" ht="23.25" thickBot="1">
      <c r="A388" s="300"/>
      <c r="B388" s="132" t="s">
        <v>355</v>
      </c>
      <c r="C388" s="132" t="s">
        <v>356</v>
      </c>
      <c r="D388" s="132" t="s">
        <v>358</v>
      </c>
      <c r="E388" s="299" t="s">
        <v>359</v>
      </c>
      <c r="F388" s="299"/>
      <c r="G388" s="243"/>
      <c r="H388" s="244"/>
      <c r="I388" s="245"/>
      <c r="J388" s="131"/>
      <c r="K388" s="130"/>
      <c r="L388" s="130"/>
      <c r="M388" s="148"/>
      <c r="N388" s="122"/>
      <c r="V388" s="133"/>
    </row>
    <row r="389" spans="1:22" ht="13.5" thickBot="1">
      <c r="A389" s="301"/>
      <c r="B389" s="145"/>
      <c r="C389" s="145"/>
      <c r="D389" s="147"/>
      <c r="E389" s="144"/>
      <c r="F389" s="146"/>
      <c r="G389" s="240"/>
      <c r="H389" s="241"/>
      <c r="I389" s="242"/>
      <c r="J389" s="131" t="s">
        <v>385</v>
      </c>
      <c r="K389" s="130"/>
      <c r="L389" s="130"/>
      <c r="M389" s="129"/>
      <c r="N389" s="122"/>
      <c r="V389" s="133"/>
    </row>
    <row r="390" spans="1:22" ht="24" thickTop="1" thickBot="1">
      <c r="A390" s="296">
        <f>A386+1</f>
        <v>94</v>
      </c>
      <c r="B390" s="142" t="s">
        <v>331</v>
      </c>
      <c r="C390" s="142" t="s">
        <v>333</v>
      </c>
      <c r="D390" s="142" t="s">
        <v>334</v>
      </c>
      <c r="E390" s="238" t="s">
        <v>335</v>
      </c>
      <c r="F390" s="238"/>
      <c r="G390" s="238" t="s">
        <v>319</v>
      </c>
      <c r="H390" s="239"/>
      <c r="I390" s="141"/>
      <c r="J390" s="140" t="s">
        <v>368</v>
      </c>
      <c r="K390" s="139"/>
      <c r="L390" s="139"/>
      <c r="M390" s="138"/>
      <c r="N390" s="122"/>
      <c r="V390" s="133"/>
    </row>
    <row r="391" spans="1:22" ht="13.5" thickBot="1">
      <c r="A391" s="300"/>
      <c r="B391" s="136"/>
      <c r="C391" s="136"/>
      <c r="D391" s="137"/>
      <c r="E391" s="136"/>
      <c r="F391" s="136"/>
      <c r="G391" s="246"/>
      <c r="H391" s="247"/>
      <c r="I391" s="248"/>
      <c r="J391" s="135" t="s">
        <v>368</v>
      </c>
      <c r="K391" s="135"/>
      <c r="L391" s="135"/>
      <c r="M391" s="134"/>
      <c r="N391" s="122"/>
      <c r="V391" s="133">
        <f>G391</f>
        <v>0</v>
      </c>
    </row>
    <row r="392" spans="1:22" ht="23.25" thickBot="1">
      <c r="A392" s="300"/>
      <c r="B392" s="132" t="s">
        <v>355</v>
      </c>
      <c r="C392" s="132" t="s">
        <v>356</v>
      </c>
      <c r="D392" s="132" t="s">
        <v>358</v>
      </c>
      <c r="E392" s="299" t="s">
        <v>359</v>
      </c>
      <c r="F392" s="299"/>
      <c r="G392" s="243"/>
      <c r="H392" s="244"/>
      <c r="I392" s="245"/>
      <c r="J392" s="131" t="s">
        <v>386</v>
      </c>
      <c r="K392" s="130"/>
      <c r="L392" s="130"/>
      <c r="M392" s="129"/>
      <c r="N392" s="122"/>
      <c r="V392" s="133"/>
    </row>
    <row r="393" spans="1:22" ht="13.5" thickBot="1">
      <c r="A393" s="301"/>
      <c r="B393" s="145"/>
      <c r="C393" s="145"/>
      <c r="D393" s="128"/>
      <c r="E393" s="144" t="s">
        <v>365</v>
      </c>
      <c r="F393" s="143"/>
      <c r="G393" s="240"/>
      <c r="H393" s="241"/>
      <c r="I393" s="242"/>
      <c r="J393" s="131" t="s">
        <v>385</v>
      </c>
      <c r="K393" s="130"/>
      <c r="L393" s="130"/>
      <c r="M393" s="129"/>
      <c r="N393" s="122"/>
      <c r="V393" s="133"/>
    </row>
    <row r="394" spans="1:22" ht="24" thickTop="1" thickBot="1">
      <c r="A394" s="296">
        <f>A390+1</f>
        <v>95</v>
      </c>
      <c r="B394" s="142" t="s">
        <v>331</v>
      </c>
      <c r="C394" s="142" t="s">
        <v>333</v>
      </c>
      <c r="D394" s="142" t="s">
        <v>334</v>
      </c>
      <c r="E394" s="238" t="s">
        <v>335</v>
      </c>
      <c r="F394" s="238"/>
      <c r="G394" s="238" t="s">
        <v>319</v>
      </c>
      <c r="H394" s="239"/>
      <c r="I394" s="141"/>
      <c r="J394" s="140" t="s">
        <v>368</v>
      </c>
      <c r="K394" s="139"/>
      <c r="L394" s="139"/>
      <c r="M394" s="138"/>
      <c r="N394" s="122"/>
      <c r="V394" s="133"/>
    </row>
    <row r="395" spans="1:22" ht="13.5" thickBot="1">
      <c r="A395" s="300"/>
      <c r="B395" s="136"/>
      <c r="C395" s="136"/>
      <c r="D395" s="137"/>
      <c r="E395" s="136"/>
      <c r="F395" s="136"/>
      <c r="G395" s="246"/>
      <c r="H395" s="247"/>
      <c r="I395" s="248"/>
      <c r="J395" s="135" t="s">
        <v>368</v>
      </c>
      <c r="K395" s="135"/>
      <c r="L395" s="135"/>
      <c r="M395" s="134"/>
      <c r="N395" s="122"/>
      <c r="V395" s="133">
        <f>G395</f>
        <v>0</v>
      </c>
    </row>
    <row r="396" spans="1:22" ht="23.25" thickBot="1">
      <c r="A396" s="300"/>
      <c r="B396" s="132" t="s">
        <v>355</v>
      </c>
      <c r="C396" s="132" t="s">
        <v>356</v>
      </c>
      <c r="D396" s="132" t="s">
        <v>358</v>
      </c>
      <c r="E396" s="299" t="s">
        <v>359</v>
      </c>
      <c r="F396" s="299"/>
      <c r="G396" s="243"/>
      <c r="H396" s="244"/>
      <c r="I396" s="245"/>
      <c r="J396" s="131" t="s">
        <v>386</v>
      </c>
      <c r="K396" s="130"/>
      <c r="L396" s="130"/>
      <c r="M396" s="129"/>
      <c r="N396" s="122"/>
      <c r="V396" s="133"/>
    </row>
    <row r="397" spans="1:22" ht="13.5" thickBot="1">
      <c r="A397" s="301"/>
      <c r="B397" s="145"/>
      <c r="C397" s="145"/>
      <c r="D397" s="128"/>
      <c r="E397" s="144" t="s">
        <v>365</v>
      </c>
      <c r="F397" s="143"/>
      <c r="G397" s="240"/>
      <c r="H397" s="241"/>
      <c r="I397" s="242"/>
      <c r="J397" s="131" t="s">
        <v>385</v>
      </c>
      <c r="K397" s="130"/>
      <c r="L397" s="130"/>
      <c r="M397" s="129"/>
      <c r="N397" s="122"/>
      <c r="V397" s="133"/>
    </row>
    <row r="398" spans="1:22" ht="24" thickTop="1" thickBot="1">
      <c r="A398" s="296">
        <f>A394+1</f>
        <v>96</v>
      </c>
      <c r="B398" s="142" t="s">
        <v>331</v>
      </c>
      <c r="C398" s="142" t="s">
        <v>333</v>
      </c>
      <c r="D398" s="142" t="s">
        <v>334</v>
      </c>
      <c r="E398" s="238" t="s">
        <v>335</v>
      </c>
      <c r="F398" s="238"/>
      <c r="G398" s="238" t="s">
        <v>319</v>
      </c>
      <c r="H398" s="239"/>
      <c r="I398" s="141"/>
      <c r="J398" s="140" t="s">
        <v>368</v>
      </c>
      <c r="K398" s="139"/>
      <c r="L398" s="139"/>
      <c r="M398" s="138"/>
      <c r="N398" s="122"/>
      <c r="V398" s="133"/>
    </row>
    <row r="399" spans="1:22" ht="13.5" thickBot="1">
      <c r="A399" s="300"/>
      <c r="B399" s="136"/>
      <c r="C399" s="136"/>
      <c r="D399" s="137"/>
      <c r="E399" s="136"/>
      <c r="F399" s="136"/>
      <c r="G399" s="246"/>
      <c r="H399" s="247"/>
      <c r="I399" s="248"/>
      <c r="J399" s="135" t="s">
        <v>368</v>
      </c>
      <c r="K399" s="135"/>
      <c r="L399" s="135"/>
      <c r="M399" s="134"/>
      <c r="N399" s="122"/>
      <c r="V399" s="133">
        <f>G399</f>
        <v>0</v>
      </c>
    </row>
    <row r="400" spans="1:22" ht="23.25" thickBot="1">
      <c r="A400" s="300"/>
      <c r="B400" s="132" t="s">
        <v>355</v>
      </c>
      <c r="C400" s="132" t="s">
        <v>356</v>
      </c>
      <c r="D400" s="132" t="s">
        <v>358</v>
      </c>
      <c r="E400" s="299" t="s">
        <v>359</v>
      </c>
      <c r="F400" s="299"/>
      <c r="G400" s="243"/>
      <c r="H400" s="244"/>
      <c r="I400" s="245"/>
      <c r="J400" s="131" t="s">
        <v>386</v>
      </c>
      <c r="K400" s="130"/>
      <c r="L400" s="130"/>
      <c r="M400" s="129"/>
      <c r="N400" s="122"/>
      <c r="V400" s="133"/>
    </row>
    <row r="401" spans="1:22" ht="13.5" thickBot="1">
      <c r="A401" s="301"/>
      <c r="B401" s="145"/>
      <c r="C401" s="145"/>
      <c r="D401" s="128"/>
      <c r="E401" s="144" t="s">
        <v>365</v>
      </c>
      <c r="F401" s="143"/>
      <c r="G401" s="240"/>
      <c r="H401" s="241"/>
      <c r="I401" s="242"/>
      <c r="J401" s="131" t="s">
        <v>385</v>
      </c>
      <c r="K401" s="130"/>
      <c r="L401" s="130"/>
      <c r="M401" s="129"/>
      <c r="N401" s="122"/>
      <c r="V401" s="133"/>
    </row>
    <row r="402" spans="1:22" ht="24" thickTop="1" thickBot="1">
      <c r="A402" s="296">
        <f>A398+1</f>
        <v>97</v>
      </c>
      <c r="B402" s="142" t="s">
        <v>331</v>
      </c>
      <c r="C402" s="142" t="s">
        <v>333</v>
      </c>
      <c r="D402" s="142" t="s">
        <v>334</v>
      </c>
      <c r="E402" s="238" t="s">
        <v>335</v>
      </c>
      <c r="F402" s="238"/>
      <c r="G402" s="238" t="s">
        <v>319</v>
      </c>
      <c r="H402" s="239"/>
      <c r="I402" s="141"/>
      <c r="J402" s="140" t="s">
        <v>368</v>
      </c>
      <c r="K402" s="139"/>
      <c r="L402" s="139"/>
      <c r="M402" s="138"/>
      <c r="N402" s="122"/>
      <c r="V402" s="133"/>
    </row>
    <row r="403" spans="1:22" ht="13.5" thickBot="1">
      <c r="A403" s="300"/>
      <c r="B403" s="136"/>
      <c r="C403" s="136"/>
      <c r="D403" s="137"/>
      <c r="E403" s="136"/>
      <c r="F403" s="136"/>
      <c r="G403" s="246"/>
      <c r="H403" s="247"/>
      <c r="I403" s="248"/>
      <c r="J403" s="135" t="s">
        <v>368</v>
      </c>
      <c r="K403" s="135"/>
      <c r="L403" s="135"/>
      <c r="M403" s="134"/>
      <c r="N403" s="122"/>
      <c r="V403" s="133">
        <f>G403</f>
        <v>0</v>
      </c>
    </row>
    <row r="404" spans="1:22" ht="23.25" thickBot="1">
      <c r="A404" s="300"/>
      <c r="B404" s="132" t="s">
        <v>355</v>
      </c>
      <c r="C404" s="132" t="s">
        <v>356</v>
      </c>
      <c r="D404" s="132" t="s">
        <v>358</v>
      </c>
      <c r="E404" s="299" t="s">
        <v>359</v>
      </c>
      <c r="F404" s="299"/>
      <c r="G404" s="243"/>
      <c r="H404" s="244"/>
      <c r="I404" s="245"/>
      <c r="J404" s="131" t="s">
        <v>386</v>
      </c>
      <c r="K404" s="130"/>
      <c r="L404" s="130"/>
      <c r="M404" s="129"/>
      <c r="N404" s="122"/>
      <c r="V404" s="133"/>
    </row>
    <row r="405" spans="1:22" ht="13.5" thickBot="1">
      <c r="A405" s="301"/>
      <c r="B405" s="145"/>
      <c r="C405" s="145"/>
      <c r="D405" s="128"/>
      <c r="E405" s="144" t="s">
        <v>365</v>
      </c>
      <c r="F405" s="143"/>
      <c r="G405" s="240"/>
      <c r="H405" s="241"/>
      <c r="I405" s="242"/>
      <c r="J405" s="131" t="s">
        <v>385</v>
      </c>
      <c r="K405" s="130"/>
      <c r="L405" s="130"/>
      <c r="M405" s="129"/>
      <c r="N405" s="122"/>
      <c r="V405" s="133"/>
    </row>
    <row r="406" spans="1:22" ht="24" thickTop="1" thickBot="1">
      <c r="A406" s="296">
        <f>A402+1</f>
        <v>98</v>
      </c>
      <c r="B406" s="142" t="s">
        <v>331</v>
      </c>
      <c r="C406" s="142" t="s">
        <v>333</v>
      </c>
      <c r="D406" s="142" t="s">
        <v>334</v>
      </c>
      <c r="E406" s="238" t="s">
        <v>335</v>
      </c>
      <c r="F406" s="238"/>
      <c r="G406" s="238" t="s">
        <v>319</v>
      </c>
      <c r="H406" s="239"/>
      <c r="I406" s="141"/>
      <c r="J406" s="140" t="s">
        <v>368</v>
      </c>
      <c r="K406" s="139"/>
      <c r="L406" s="139"/>
      <c r="M406" s="138"/>
      <c r="N406" s="122"/>
      <c r="V406" s="133"/>
    </row>
    <row r="407" spans="1:22" ht="13.5" thickBot="1">
      <c r="A407" s="300"/>
      <c r="B407" s="136"/>
      <c r="C407" s="136"/>
      <c r="D407" s="137"/>
      <c r="E407" s="136"/>
      <c r="F407" s="136"/>
      <c r="G407" s="246"/>
      <c r="H407" s="247"/>
      <c r="I407" s="248"/>
      <c r="J407" s="135" t="s">
        <v>368</v>
      </c>
      <c r="K407" s="135"/>
      <c r="L407" s="135"/>
      <c r="M407" s="134"/>
      <c r="N407" s="122"/>
      <c r="V407" s="133">
        <f>G407</f>
        <v>0</v>
      </c>
    </row>
    <row r="408" spans="1:22" ht="23.25" thickBot="1">
      <c r="A408" s="300"/>
      <c r="B408" s="132" t="s">
        <v>355</v>
      </c>
      <c r="C408" s="132" t="s">
        <v>356</v>
      </c>
      <c r="D408" s="132" t="s">
        <v>358</v>
      </c>
      <c r="E408" s="299" t="s">
        <v>359</v>
      </c>
      <c r="F408" s="299"/>
      <c r="G408" s="243"/>
      <c r="H408" s="244"/>
      <c r="I408" s="245"/>
      <c r="J408" s="131" t="s">
        <v>386</v>
      </c>
      <c r="K408" s="130"/>
      <c r="L408" s="130"/>
      <c r="M408" s="129"/>
      <c r="N408" s="122"/>
      <c r="V408" s="133"/>
    </row>
    <row r="409" spans="1:22" ht="13.5" thickBot="1">
      <c r="A409" s="301"/>
      <c r="B409" s="145"/>
      <c r="C409" s="145"/>
      <c r="D409" s="128"/>
      <c r="E409" s="144" t="s">
        <v>365</v>
      </c>
      <c r="F409" s="143"/>
      <c r="G409" s="240"/>
      <c r="H409" s="241"/>
      <c r="I409" s="242"/>
      <c r="J409" s="131" t="s">
        <v>385</v>
      </c>
      <c r="K409" s="130"/>
      <c r="L409" s="130"/>
      <c r="M409" s="129"/>
      <c r="N409" s="122"/>
      <c r="V409" s="133"/>
    </row>
    <row r="410" spans="1:22" ht="24" thickTop="1" thickBot="1">
      <c r="A410" s="296">
        <f>A406+1</f>
        <v>99</v>
      </c>
      <c r="B410" s="142" t="s">
        <v>331</v>
      </c>
      <c r="C410" s="142" t="s">
        <v>333</v>
      </c>
      <c r="D410" s="142" t="s">
        <v>334</v>
      </c>
      <c r="E410" s="238" t="s">
        <v>335</v>
      </c>
      <c r="F410" s="238"/>
      <c r="G410" s="238" t="s">
        <v>319</v>
      </c>
      <c r="H410" s="239"/>
      <c r="I410" s="141"/>
      <c r="J410" s="140" t="s">
        <v>368</v>
      </c>
      <c r="K410" s="139"/>
      <c r="L410" s="139"/>
      <c r="M410" s="138"/>
      <c r="N410" s="122"/>
      <c r="V410" s="133"/>
    </row>
    <row r="411" spans="1:22" ht="13.5" thickBot="1">
      <c r="A411" s="300"/>
      <c r="B411" s="136"/>
      <c r="C411" s="136"/>
      <c r="D411" s="137"/>
      <c r="E411" s="136"/>
      <c r="F411" s="136"/>
      <c r="G411" s="246"/>
      <c r="H411" s="247"/>
      <c r="I411" s="248"/>
      <c r="J411" s="135" t="s">
        <v>368</v>
      </c>
      <c r="K411" s="135"/>
      <c r="L411" s="135"/>
      <c r="M411" s="134"/>
      <c r="N411" s="122"/>
      <c r="V411" s="133">
        <f>G411</f>
        <v>0</v>
      </c>
    </row>
    <row r="412" spans="1:22" ht="23.25" thickBot="1">
      <c r="A412" s="300"/>
      <c r="B412" s="132" t="s">
        <v>355</v>
      </c>
      <c r="C412" s="132" t="s">
        <v>356</v>
      </c>
      <c r="D412" s="132" t="s">
        <v>358</v>
      </c>
      <c r="E412" s="299" t="s">
        <v>359</v>
      </c>
      <c r="F412" s="299"/>
      <c r="G412" s="243"/>
      <c r="H412" s="244"/>
      <c r="I412" s="245"/>
      <c r="J412" s="131" t="s">
        <v>386</v>
      </c>
      <c r="K412" s="130"/>
      <c r="L412" s="130"/>
      <c r="M412" s="129"/>
      <c r="N412" s="122"/>
      <c r="V412" s="133"/>
    </row>
    <row r="413" spans="1:22" ht="13.5" thickBot="1">
      <c r="A413" s="301"/>
      <c r="B413" s="145"/>
      <c r="C413" s="145"/>
      <c r="D413" s="128"/>
      <c r="E413" s="144" t="s">
        <v>365</v>
      </c>
      <c r="F413" s="143"/>
      <c r="G413" s="240"/>
      <c r="H413" s="241"/>
      <c r="I413" s="242"/>
      <c r="J413" s="131" t="s">
        <v>385</v>
      </c>
      <c r="K413" s="130"/>
      <c r="L413" s="130"/>
      <c r="M413" s="129"/>
      <c r="N413" s="122"/>
      <c r="V413" s="133"/>
    </row>
    <row r="414" spans="1:22" ht="24" thickTop="1" thickBot="1">
      <c r="A414" s="296">
        <f>A410+1</f>
        <v>100</v>
      </c>
      <c r="B414" s="142" t="s">
        <v>331</v>
      </c>
      <c r="C414" s="142" t="s">
        <v>333</v>
      </c>
      <c r="D414" s="142" t="s">
        <v>334</v>
      </c>
      <c r="E414" s="238" t="s">
        <v>335</v>
      </c>
      <c r="F414" s="238"/>
      <c r="G414" s="238" t="s">
        <v>319</v>
      </c>
      <c r="H414" s="239"/>
      <c r="I414" s="141"/>
      <c r="J414" s="140" t="s">
        <v>368</v>
      </c>
      <c r="K414" s="139"/>
      <c r="L414" s="139"/>
      <c r="M414" s="138"/>
      <c r="N414" s="122"/>
      <c r="V414" s="133"/>
    </row>
    <row r="415" spans="1:22" ht="13.5" thickBot="1">
      <c r="A415" s="300"/>
      <c r="B415" s="136"/>
      <c r="C415" s="136"/>
      <c r="D415" s="137"/>
      <c r="E415" s="136"/>
      <c r="F415" s="136"/>
      <c r="G415" s="246"/>
      <c r="H415" s="247"/>
      <c r="I415" s="248"/>
      <c r="J415" s="135" t="s">
        <v>368</v>
      </c>
      <c r="K415" s="135"/>
      <c r="L415" s="135"/>
      <c r="M415" s="134"/>
      <c r="N415" s="122"/>
      <c r="V415" s="133">
        <f>G415</f>
        <v>0</v>
      </c>
    </row>
    <row r="416" spans="1:22" ht="23.25" thickBot="1">
      <c r="A416" s="300"/>
      <c r="B416" s="132" t="s">
        <v>355</v>
      </c>
      <c r="C416" s="132" t="s">
        <v>356</v>
      </c>
      <c r="D416" s="132" t="s">
        <v>358</v>
      </c>
      <c r="E416" s="299" t="s">
        <v>359</v>
      </c>
      <c r="F416" s="299"/>
      <c r="G416" s="243"/>
      <c r="H416" s="244"/>
      <c r="I416" s="245"/>
      <c r="J416" s="131" t="s">
        <v>386</v>
      </c>
      <c r="K416" s="130"/>
      <c r="L416" s="130"/>
      <c r="M416" s="129"/>
      <c r="N416" s="122"/>
    </row>
    <row r="417" spans="1:17" ht="13.5" thickBot="1">
      <c r="A417" s="301"/>
      <c r="B417" s="128"/>
      <c r="C417" s="128"/>
      <c r="D417" s="128"/>
      <c r="E417" s="127" t="s">
        <v>365</v>
      </c>
      <c r="F417" s="126"/>
      <c r="G417" s="240"/>
      <c r="H417" s="241"/>
      <c r="I417" s="242"/>
      <c r="J417" s="125" t="s">
        <v>385</v>
      </c>
      <c r="K417" s="124"/>
      <c r="L417" s="124"/>
      <c r="M417" s="123"/>
      <c r="N417" s="122"/>
    </row>
    <row r="418" spans="1:17" ht="13.5" thickTop="1"/>
    <row r="419" spans="1:17" ht="13.5" thickBot="1"/>
    <row r="420" spans="1:17">
      <c r="P420" s="121" t="s">
        <v>400</v>
      </c>
      <c r="Q420" s="120"/>
    </row>
    <row r="421" spans="1:17">
      <c r="P421" s="119"/>
      <c r="Q421" s="118"/>
    </row>
    <row r="422" spans="1:17" ht="36">
      <c r="B422" s="117"/>
      <c r="P422" s="115" t="b">
        <v>0</v>
      </c>
      <c r="Q422" s="116" t="str">
        <f xml:space="preserve"> CONCATENATE("OCTOBER 1, ",$M$7-1,"- MARCH 31, ",$M$7)</f>
        <v>OCTOBER 1, 2019- MARCH 31, 2020</v>
      </c>
    </row>
    <row r="423" spans="1:17" ht="36">
      <c r="B423" s="117"/>
      <c r="P423" s="115" t="b">
        <v>1</v>
      </c>
      <c r="Q423" s="116" t="str">
        <f xml:space="preserve"> CONCATENATE("APRIL 1 - SEPTEMBER 30, ",$M$7)</f>
        <v>APRIL 1 - SEPTEMBER 30, 2020</v>
      </c>
    </row>
    <row r="424" spans="1:17">
      <c r="P424" s="115" t="b">
        <v>0</v>
      </c>
      <c r="Q424" s="114"/>
    </row>
    <row r="425" spans="1:17" ht="13.5" thickBot="1">
      <c r="P425" s="113">
        <v>1</v>
      </c>
      <c r="Q425" s="112"/>
    </row>
  </sheetData>
  <sheetProtection password="C5B7" sheet="1" objects="1" scenarios="1"/>
  <mergeCells count="732">
    <mergeCell ref="A410:A413"/>
    <mergeCell ref="E410:F410"/>
    <mergeCell ref="G410:H410"/>
    <mergeCell ref="G411:I411"/>
    <mergeCell ref="E412:F412"/>
    <mergeCell ref="G412:I412"/>
    <mergeCell ref="G413:I413"/>
    <mergeCell ref="A414:A417"/>
    <mergeCell ref="E414:F414"/>
    <mergeCell ref="G414:H414"/>
    <mergeCell ref="G415:I415"/>
    <mergeCell ref="E416:F416"/>
    <mergeCell ref="G416:I416"/>
    <mergeCell ref="G417:I417"/>
    <mergeCell ref="A402:A405"/>
    <mergeCell ref="E402:F402"/>
    <mergeCell ref="G402:H402"/>
    <mergeCell ref="G403:I403"/>
    <mergeCell ref="E404:F404"/>
    <mergeCell ref="G404:I404"/>
    <mergeCell ref="G405:I405"/>
    <mergeCell ref="A406:A409"/>
    <mergeCell ref="E406:F406"/>
    <mergeCell ref="G406:H406"/>
    <mergeCell ref="G407:I407"/>
    <mergeCell ref="E408:F408"/>
    <mergeCell ref="G408:I408"/>
    <mergeCell ref="G409:I409"/>
    <mergeCell ref="A394:A397"/>
    <mergeCell ref="E394:F394"/>
    <mergeCell ref="G394:H394"/>
    <mergeCell ref="G395:I395"/>
    <mergeCell ref="E396:F396"/>
    <mergeCell ref="G396:I396"/>
    <mergeCell ref="G397:I397"/>
    <mergeCell ref="A398:A401"/>
    <mergeCell ref="E398:F398"/>
    <mergeCell ref="G398:H398"/>
    <mergeCell ref="G399:I399"/>
    <mergeCell ref="E400:F400"/>
    <mergeCell ref="G400:I400"/>
    <mergeCell ref="G401:I401"/>
    <mergeCell ref="A386:A389"/>
    <mergeCell ref="E386:F386"/>
    <mergeCell ref="G386:H386"/>
    <mergeCell ref="G387:I387"/>
    <mergeCell ref="E388:F388"/>
    <mergeCell ref="G388:I388"/>
    <mergeCell ref="G389:I389"/>
    <mergeCell ref="A390:A393"/>
    <mergeCell ref="E390:F390"/>
    <mergeCell ref="G390:H390"/>
    <mergeCell ref="G391:I391"/>
    <mergeCell ref="E392:F392"/>
    <mergeCell ref="G392:I392"/>
    <mergeCell ref="G393:I393"/>
    <mergeCell ref="A378:A381"/>
    <mergeCell ref="E378:F378"/>
    <mergeCell ref="G378:H378"/>
    <mergeCell ref="G379:I379"/>
    <mergeCell ref="E380:F380"/>
    <mergeCell ref="G380:I380"/>
    <mergeCell ref="G381:I381"/>
    <mergeCell ref="A382:A385"/>
    <mergeCell ref="E382:F382"/>
    <mergeCell ref="G382:H382"/>
    <mergeCell ref="G383:I383"/>
    <mergeCell ref="E384:F384"/>
    <mergeCell ref="G384:I384"/>
    <mergeCell ref="G385:I385"/>
    <mergeCell ref="A370:A373"/>
    <mergeCell ref="E370:F370"/>
    <mergeCell ref="G370:H370"/>
    <mergeCell ref="G371:I371"/>
    <mergeCell ref="E372:F372"/>
    <mergeCell ref="G372:I372"/>
    <mergeCell ref="G373:I373"/>
    <mergeCell ref="A374:A377"/>
    <mergeCell ref="E374:F374"/>
    <mergeCell ref="G374:H374"/>
    <mergeCell ref="G375:I375"/>
    <mergeCell ref="E376:F376"/>
    <mergeCell ref="G376:I376"/>
    <mergeCell ref="G377:I377"/>
    <mergeCell ref="A362:A365"/>
    <mergeCell ref="E362:F362"/>
    <mergeCell ref="G362:H362"/>
    <mergeCell ref="G363:I363"/>
    <mergeCell ref="E364:F364"/>
    <mergeCell ref="G364:I364"/>
    <mergeCell ref="G365:I365"/>
    <mergeCell ref="A366:A369"/>
    <mergeCell ref="E366:F366"/>
    <mergeCell ref="G366:H366"/>
    <mergeCell ref="G367:I367"/>
    <mergeCell ref="E368:F368"/>
    <mergeCell ref="G368:I368"/>
    <mergeCell ref="G369:I369"/>
    <mergeCell ref="A354:A357"/>
    <mergeCell ref="E354:F354"/>
    <mergeCell ref="G354:H354"/>
    <mergeCell ref="G355:I355"/>
    <mergeCell ref="E356:F356"/>
    <mergeCell ref="G356:I356"/>
    <mergeCell ref="G357:I357"/>
    <mergeCell ref="A358:A361"/>
    <mergeCell ref="E358:F358"/>
    <mergeCell ref="G358:H358"/>
    <mergeCell ref="G359:I359"/>
    <mergeCell ref="E360:F360"/>
    <mergeCell ref="G360:I360"/>
    <mergeCell ref="G361:I361"/>
    <mergeCell ref="A346:A349"/>
    <mergeCell ref="E346:F346"/>
    <mergeCell ref="G346:H346"/>
    <mergeCell ref="G347:I347"/>
    <mergeCell ref="E348:F348"/>
    <mergeCell ref="G348:I348"/>
    <mergeCell ref="G349:I349"/>
    <mergeCell ref="A350:A353"/>
    <mergeCell ref="E350:F350"/>
    <mergeCell ref="G350:H350"/>
    <mergeCell ref="G351:I351"/>
    <mergeCell ref="E352:F352"/>
    <mergeCell ref="G352:I352"/>
    <mergeCell ref="G353:I353"/>
    <mergeCell ref="A338:A341"/>
    <mergeCell ref="E338:F338"/>
    <mergeCell ref="G338:H338"/>
    <mergeCell ref="G339:I339"/>
    <mergeCell ref="E340:F340"/>
    <mergeCell ref="G340:I340"/>
    <mergeCell ref="G341:I341"/>
    <mergeCell ref="A342:A345"/>
    <mergeCell ref="E342:F342"/>
    <mergeCell ref="G342:H342"/>
    <mergeCell ref="G343:I343"/>
    <mergeCell ref="E344:F344"/>
    <mergeCell ref="G344:I344"/>
    <mergeCell ref="G345:I345"/>
    <mergeCell ref="A330:A333"/>
    <mergeCell ref="E330:F330"/>
    <mergeCell ref="G330:H330"/>
    <mergeCell ref="G331:I331"/>
    <mergeCell ref="E332:F332"/>
    <mergeCell ref="G332:I332"/>
    <mergeCell ref="G333:I333"/>
    <mergeCell ref="A334:A337"/>
    <mergeCell ref="E334:F334"/>
    <mergeCell ref="G334:H334"/>
    <mergeCell ref="G335:I335"/>
    <mergeCell ref="E336:F336"/>
    <mergeCell ref="G336:I336"/>
    <mergeCell ref="G337:I337"/>
    <mergeCell ref="A322:A325"/>
    <mergeCell ref="E322:F322"/>
    <mergeCell ref="G322:H322"/>
    <mergeCell ref="G323:I323"/>
    <mergeCell ref="E324:F324"/>
    <mergeCell ref="G324:I324"/>
    <mergeCell ref="G325:I325"/>
    <mergeCell ref="A326:A329"/>
    <mergeCell ref="E326:F326"/>
    <mergeCell ref="G326:H326"/>
    <mergeCell ref="G327:I327"/>
    <mergeCell ref="E328:F328"/>
    <mergeCell ref="G328:I328"/>
    <mergeCell ref="G329:I329"/>
    <mergeCell ref="A314:A317"/>
    <mergeCell ref="E314:F314"/>
    <mergeCell ref="G314:H314"/>
    <mergeCell ref="G315:I315"/>
    <mergeCell ref="E316:F316"/>
    <mergeCell ref="G316:I316"/>
    <mergeCell ref="G317:I317"/>
    <mergeCell ref="A318:A321"/>
    <mergeCell ref="E318:F318"/>
    <mergeCell ref="G318:H318"/>
    <mergeCell ref="G319:I319"/>
    <mergeCell ref="E320:F320"/>
    <mergeCell ref="G320:I320"/>
    <mergeCell ref="G321:I321"/>
    <mergeCell ref="A306:A309"/>
    <mergeCell ref="E306:F306"/>
    <mergeCell ref="G306:H306"/>
    <mergeCell ref="G307:I307"/>
    <mergeCell ref="E308:F308"/>
    <mergeCell ref="G308:I308"/>
    <mergeCell ref="G309:I309"/>
    <mergeCell ref="A310:A313"/>
    <mergeCell ref="E310:F310"/>
    <mergeCell ref="G310:H310"/>
    <mergeCell ref="G311:I311"/>
    <mergeCell ref="E312:F312"/>
    <mergeCell ref="G312:I312"/>
    <mergeCell ref="G313:I313"/>
    <mergeCell ref="A298:A301"/>
    <mergeCell ref="E298:F298"/>
    <mergeCell ref="G298:H298"/>
    <mergeCell ref="G299:I299"/>
    <mergeCell ref="E300:F300"/>
    <mergeCell ref="G300:I300"/>
    <mergeCell ref="G301:I301"/>
    <mergeCell ref="A302:A305"/>
    <mergeCell ref="E302:F302"/>
    <mergeCell ref="G302:H302"/>
    <mergeCell ref="G303:I303"/>
    <mergeCell ref="E304:F304"/>
    <mergeCell ref="G304:I304"/>
    <mergeCell ref="G305:I305"/>
    <mergeCell ref="A290:A293"/>
    <mergeCell ref="E290:F290"/>
    <mergeCell ref="G290:H290"/>
    <mergeCell ref="G291:I291"/>
    <mergeCell ref="E292:F292"/>
    <mergeCell ref="G292:I292"/>
    <mergeCell ref="G293:I293"/>
    <mergeCell ref="A294:A297"/>
    <mergeCell ref="E294:F294"/>
    <mergeCell ref="G294:H294"/>
    <mergeCell ref="G295:I295"/>
    <mergeCell ref="E296:F296"/>
    <mergeCell ref="G296:I296"/>
    <mergeCell ref="G297:I297"/>
    <mergeCell ref="A282:A285"/>
    <mergeCell ref="E282:F282"/>
    <mergeCell ref="G282:H282"/>
    <mergeCell ref="G283:I283"/>
    <mergeCell ref="E284:F284"/>
    <mergeCell ref="G284:I284"/>
    <mergeCell ref="G285:I285"/>
    <mergeCell ref="A286:A289"/>
    <mergeCell ref="E286:F286"/>
    <mergeCell ref="G286:H286"/>
    <mergeCell ref="G287:I287"/>
    <mergeCell ref="E288:F288"/>
    <mergeCell ref="G288:I288"/>
    <mergeCell ref="G289:I289"/>
    <mergeCell ref="A274:A277"/>
    <mergeCell ref="E274:F274"/>
    <mergeCell ref="G274:H274"/>
    <mergeCell ref="G275:I275"/>
    <mergeCell ref="E276:F276"/>
    <mergeCell ref="G276:I276"/>
    <mergeCell ref="G277:I277"/>
    <mergeCell ref="A278:A281"/>
    <mergeCell ref="E278:F278"/>
    <mergeCell ref="G278:H278"/>
    <mergeCell ref="G279:I279"/>
    <mergeCell ref="E280:F280"/>
    <mergeCell ref="G280:I280"/>
    <mergeCell ref="G281:I281"/>
    <mergeCell ref="A266:A269"/>
    <mergeCell ref="E266:F266"/>
    <mergeCell ref="G266:H266"/>
    <mergeCell ref="G267:I267"/>
    <mergeCell ref="E268:F268"/>
    <mergeCell ref="G268:I268"/>
    <mergeCell ref="G269:I269"/>
    <mergeCell ref="A270:A273"/>
    <mergeCell ref="E270:F270"/>
    <mergeCell ref="G270:H270"/>
    <mergeCell ref="G271:I271"/>
    <mergeCell ref="E272:F272"/>
    <mergeCell ref="G272:I272"/>
    <mergeCell ref="G273:I273"/>
    <mergeCell ref="A258:A261"/>
    <mergeCell ref="E258:F258"/>
    <mergeCell ref="G258:H258"/>
    <mergeCell ref="G259:I259"/>
    <mergeCell ref="E260:F260"/>
    <mergeCell ref="G260:I260"/>
    <mergeCell ref="G261:I261"/>
    <mergeCell ref="A262:A265"/>
    <mergeCell ref="E262:F262"/>
    <mergeCell ref="G262:H262"/>
    <mergeCell ref="G263:I263"/>
    <mergeCell ref="E264:F264"/>
    <mergeCell ref="G264:I264"/>
    <mergeCell ref="G265:I265"/>
    <mergeCell ref="A250:A253"/>
    <mergeCell ref="E250:F250"/>
    <mergeCell ref="G250:H250"/>
    <mergeCell ref="G251:I251"/>
    <mergeCell ref="E252:F252"/>
    <mergeCell ref="G252:I252"/>
    <mergeCell ref="G253:I253"/>
    <mergeCell ref="A254:A257"/>
    <mergeCell ref="E254:F254"/>
    <mergeCell ref="G254:H254"/>
    <mergeCell ref="G255:I255"/>
    <mergeCell ref="E256:F256"/>
    <mergeCell ref="G256:I256"/>
    <mergeCell ref="G257:I257"/>
    <mergeCell ref="A242:A245"/>
    <mergeCell ref="E242:F242"/>
    <mergeCell ref="G242:H242"/>
    <mergeCell ref="G243:I243"/>
    <mergeCell ref="E244:F244"/>
    <mergeCell ref="G244:I244"/>
    <mergeCell ref="G245:I245"/>
    <mergeCell ref="A246:A249"/>
    <mergeCell ref="E246:F246"/>
    <mergeCell ref="G246:H246"/>
    <mergeCell ref="G247:I247"/>
    <mergeCell ref="E248:F248"/>
    <mergeCell ref="G248:I248"/>
    <mergeCell ref="G249:I249"/>
    <mergeCell ref="A234:A237"/>
    <mergeCell ref="E234:F234"/>
    <mergeCell ref="G234:H234"/>
    <mergeCell ref="G235:I235"/>
    <mergeCell ref="E236:F236"/>
    <mergeCell ref="G236:I236"/>
    <mergeCell ref="G237:I237"/>
    <mergeCell ref="A238:A241"/>
    <mergeCell ref="E238:F238"/>
    <mergeCell ref="G238:H238"/>
    <mergeCell ref="G239:I239"/>
    <mergeCell ref="E240:F240"/>
    <mergeCell ref="G240:I240"/>
    <mergeCell ref="G241:I241"/>
    <mergeCell ref="A226:A229"/>
    <mergeCell ref="E226:F226"/>
    <mergeCell ref="G226:H226"/>
    <mergeCell ref="G227:I227"/>
    <mergeCell ref="E228:F228"/>
    <mergeCell ref="G228:I228"/>
    <mergeCell ref="G229:I229"/>
    <mergeCell ref="A230:A233"/>
    <mergeCell ref="E230:F230"/>
    <mergeCell ref="G230:H230"/>
    <mergeCell ref="G231:I231"/>
    <mergeCell ref="E232:F232"/>
    <mergeCell ref="G232:I232"/>
    <mergeCell ref="G233:I233"/>
    <mergeCell ref="A218:A221"/>
    <mergeCell ref="E218:F218"/>
    <mergeCell ref="G218:H218"/>
    <mergeCell ref="G219:I219"/>
    <mergeCell ref="E220:F220"/>
    <mergeCell ref="G220:I220"/>
    <mergeCell ref="G221:I221"/>
    <mergeCell ref="A222:A225"/>
    <mergeCell ref="E222:F222"/>
    <mergeCell ref="G222:H222"/>
    <mergeCell ref="G223:I223"/>
    <mergeCell ref="E224:F224"/>
    <mergeCell ref="G224:I224"/>
    <mergeCell ref="G225:I225"/>
    <mergeCell ref="A210:A213"/>
    <mergeCell ref="E210:F210"/>
    <mergeCell ref="G210:H210"/>
    <mergeCell ref="G211:I211"/>
    <mergeCell ref="E212:F212"/>
    <mergeCell ref="G212:I212"/>
    <mergeCell ref="G213:I213"/>
    <mergeCell ref="A214:A217"/>
    <mergeCell ref="E214:F214"/>
    <mergeCell ref="G214:H214"/>
    <mergeCell ref="G215:I215"/>
    <mergeCell ref="E216:F216"/>
    <mergeCell ref="G216:I216"/>
    <mergeCell ref="G217:I217"/>
    <mergeCell ref="A202:A205"/>
    <mergeCell ref="E202:F202"/>
    <mergeCell ref="G202:H202"/>
    <mergeCell ref="G203:I203"/>
    <mergeCell ref="E204:F204"/>
    <mergeCell ref="G204:I204"/>
    <mergeCell ref="G205:I205"/>
    <mergeCell ref="A206:A209"/>
    <mergeCell ref="E206:F206"/>
    <mergeCell ref="G206:H206"/>
    <mergeCell ref="G207:I207"/>
    <mergeCell ref="E208:F208"/>
    <mergeCell ref="G208:I208"/>
    <mergeCell ref="G209:I209"/>
    <mergeCell ref="A194:A197"/>
    <mergeCell ref="E194:F194"/>
    <mergeCell ref="G194:H194"/>
    <mergeCell ref="G195:I195"/>
    <mergeCell ref="E196:F196"/>
    <mergeCell ref="G196:I196"/>
    <mergeCell ref="G197:I197"/>
    <mergeCell ref="A198:A201"/>
    <mergeCell ref="E198:F198"/>
    <mergeCell ref="G198:H198"/>
    <mergeCell ref="G199:I199"/>
    <mergeCell ref="E200:F200"/>
    <mergeCell ref="G200:I200"/>
    <mergeCell ref="G201:I201"/>
    <mergeCell ref="A186:A189"/>
    <mergeCell ref="E186:F186"/>
    <mergeCell ref="G186:H186"/>
    <mergeCell ref="G187:I187"/>
    <mergeCell ref="E188:F188"/>
    <mergeCell ref="G188:I188"/>
    <mergeCell ref="G189:I189"/>
    <mergeCell ref="A190:A193"/>
    <mergeCell ref="E190:F190"/>
    <mergeCell ref="G190:H190"/>
    <mergeCell ref="G191:I191"/>
    <mergeCell ref="E192:F192"/>
    <mergeCell ref="G192:I192"/>
    <mergeCell ref="G193:I193"/>
    <mergeCell ref="A178:A181"/>
    <mergeCell ref="E178:F178"/>
    <mergeCell ref="G178:H178"/>
    <mergeCell ref="G179:I179"/>
    <mergeCell ref="E180:F180"/>
    <mergeCell ref="G180:I180"/>
    <mergeCell ref="G181:I181"/>
    <mergeCell ref="A182:A185"/>
    <mergeCell ref="E182:F182"/>
    <mergeCell ref="G182:H182"/>
    <mergeCell ref="G183:I183"/>
    <mergeCell ref="E184:F184"/>
    <mergeCell ref="G184:I184"/>
    <mergeCell ref="G185:I185"/>
    <mergeCell ref="A170:A173"/>
    <mergeCell ref="E170:F170"/>
    <mergeCell ref="G170:H170"/>
    <mergeCell ref="G171:I171"/>
    <mergeCell ref="E172:F172"/>
    <mergeCell ref="G172:I172"/>
    <mergeCell ref="G173:I173"/>
    <mergeCell ref="A174:A177"/>
    <mergeCell ref="E174:F174"/>
    <mergeCell ref="G174:H174"/>
    <mergeCell ref="G175:I175"/>
    <mergeCell ref="E176:F176"/>
    <mergeCell ref="G176:I176"/>
    <mergeCell ref="G177:I177"/>
    <mergeCell ref="A162:A165"/>
    <mergeCell ref="E162:F162"/>
    <mergeCell ref="G162:H162"/>
    <mergeCell ref="G163:I163"/>
    <mergeCell ref="E164:F164"/>
    <mergeCell ref="G164:I164"/>
    <mergeCell ref="G165:I165"/>
    <mergeCell ref="A166:A169"/>
    <mergeCell ref="E166:F166"/>
    <mergeCell ref="G166:H166"/>
    <mergeCell ref="G167:I167"/>
    <mergeCell ref="E168:F168"/>
    <mergeCell ref="G168:I168"/>
    <mergeCell ref="G169:I169"/>
    <mergeCell ref="A154:A157"/>
    <mergeCell ref="E154:F154"/>
    <mergeCell ref="G154:H154"/>
    <mergeCell ref="G155:I155"/>
    <mergeCell ref="E156:F156"/>
    <mergeCell ref="G156:I156"/>
    <mergeCell ref="G157:I157"/>
    <mergeCell ref="A158:A161"/>
    <mergeCell ref="E158:F158"/>
    <mergeCell ref="G158:H158"/>
    <mergeCell ref="G159:I159"/>
    <mergeCell ref="E160:F160"/>
    <mergeCell ref="G160:I160"/>
    <mergeCell ref="G161:I161"/>
    <mergeCell ref="A146:A149"/>
    <mergeCell ref="E146:F146"/>
    <mergeCell ref="G146:H146"/>
    <mergeCell ref="G147:I147"/>
    <mergeCell ref="E148:F148"/>
    <mergeCell ref="G148:I148"/>
    <mergeCell ref="G149:I149"/>
    <mergeCell ref="A150:A153"/>
    <mergeCell ref="E150:F150"/>
    <mergeCell ref="G150:H150"/>
    <mergeCell ref="G151:I151"/>
    <mergeCell ref="E152:F152"/>
    <mergeCell ref="G152:I152"/>
    <mergeCell ref="G153:I153"/>
    <mergeCell ref="A138:A141"/>
    <mergeCell ref="E138:F138"/>
    <mergeCell ref="G138:H138"/>
    <mergeCell ref="G139:I139"/>
    <mergeCell ref="E140:F140"/>
    <mergeCell ref="G140:I140"/>
    <mergeCell ref="G141:I141"/>
    <mergeCell ref="A142:A145"/>
    <mergeCell ref="E142:F142"/>
    <mergeCell ref="G142:H142"/>
    <mergeCell ref="G143:I143"/>
    <mergeCell ref="E144:F144"/>
    <mergeCell ref="G144:I144"/>
    <mergeCell ref="G145:I145"/>
    <mergeCell ref="A130:A133"/>
    <mergeCell ref="E130:F130"/>
    <mergeCell ref="G130:H130"/>
    <mergeCell ref="G131:I131"/>
    <mergeCell ref="E132:F132"/>
    <mergeCell ref="G132:I132"/>
    <mergeCell ref="G133:I133"/>
    <mergeCell ref="A134:A137"/>
    <mergeCell ref="E134:F134"/>
    <mergeCell ref="G134:H134"/>
    <mergeCell ref="G135:I135"/>
    <mergeCell ref="E136:F136"/>
    <mergeCell ref="G136:I136"/>
    <mergeCell ref="G137:I137"/>
    <mergeCell ref="A122:A125"/>
    <mergeCell ref="E122:F122"/>
    <mergeCell ref="G122:H122"/>
    <mergeCell ref="G123:I123"/>
    <mergeCell ref="E124:F124"/>
    <mergeCell ref="G124:I124"/>
    <mergeCell ref="G125:I125"/>
    <mergeCell ref="A126:A129"/>
    <mergeCell ref="E126:F126"/>
    <mergeCell ref="G126:H126"/>
    <mergeCell ref="G127:I127"/>
    <mergeCell ref="E128:F128"/>
    <mergeCell ref="G128:I128"/>
    <mergeCell ref="G129:I129"/>
    <mergeCell ref="A114:A117"/>
    <mergeCell ref="E114:F114"/>
    <mergeCell ref="G114:H114"/>
    <mergeCell ref="G115:I115"/>
    <mergeCell ref="E116:F116"/>
    <mergeCell ref="G116:I116"/>
    <mergeCell ref="G117:I117"/>
    <mergeCell ref="A118:A121"/>
    <mergeCell ref="E118:F118"/>
    <mergeCell ref="G118:H118"/>
    <mergeCell ref="G119:I119"/>
    <mergeCell ref="E120:F120"/>
    <mergeCell ref="G120:I120"/>
    <mergeCell ref="G121:I121"/>
    <mergeCell ref="A106:A109"/>
    <mergeCell ref="E106:F106"/>
    <mergeCell ref="G106:H106"/>
    <mergeCell ref="G107:I107"/>
    <mergeCell ref="E108:F108"/>
    <mergeCell ref="G108:I108"/>
    <mergeCell ref="G109:I109"/>
    <mergeCell ref="A110:A113"/>
    <mergeCell ref="E110:F110"/>
    <mergeCell ref="G110:H110"/>
    <mergeCell ref="G111:I111"/>
    <mergeCell ref="E112:F112"/>
    <mergeCell ref="G112:I112"/>
    <mergeCell ref="G113:I113"/>
    <mergeCell ref="A98:A101"/>
    <mergeCell ref="E98:F98"/>
    <mergeCell ref="G98:H98"/>
    <mergeCell ref="G99:I99"/>
    <mergeCell ref="E100:F100"/>
    <mergeCell ref="G100:I100"/>
    <mergeCell ref="G101:I101"/>
    <mergeCell ref="A102:A105"/>
    <mergeCell ref="E102:F102"/>
    <mergeCell ref="G102:H102"/>
    <mergeCell ref="G103:I103"/>
    <mergeCell ref="E104:F104"/>
    <mergeCell ref="G104:I104"/>
    <mergeCell ref="G105:I105"/>
    <mergeCell ref="A90:A93"/>
    <mergeCell ref="E90:F90"/>
    <mergeCell ref="G90:H90"/>
    <mergeCell ref="G91:I91"/>
    <mergeCell ref="E92:F92"/>
    <mergeCell ref="G92:I92"/>
    <mergeCell ref="G93:I93"/>
    <mergeCell ref="A94:A97"/>
    <mergeCell ref="E94:F94"/>
    <mergeCell ref="G94:H94"/>
    <mergeCell ref="G95:I95"/>
    <mergeCell ref="E96:F96"/>
    <mergeCell ref="G96:I96"/>
    <mergeCell ref="G97:I97"/>
    <mergeCell ref="A82:A85"/>
    <mergeCell ref="E82:F82"/>
    <mergeCell ref="G82:H82"/>
    <mergeCell ref="G83:I83"/>
    <mergeCell ref="E84:F84"/>
    <mergeCell ref="G84:I84"/>
    <mergeCell ref="G85:I85"/>
    <mergeCell ref="A86:A89"/>
    <mergeCell ref="E86:F86"/>
    <mergeCell ref="G86:H86"/>
    <mergeCell ref="G87:I87"/>
    <mergeCell ref="E88:F88"/>
    <mergeCell ref="G88:I88"/>
    <mergeCell ref="G89:I89"/>
    <mergeCell ref="A74:A77"/>
    <mergeCell ref="E74:F74"/>
    <mergeCell ref="G74:H74"/>
    <mergeCell ref="G75:I75"/>
    <mergeCell ref="E76:F76"/>
    <mergeCell ref="G76:I76"/>
    <mergeCell ref="G77:I77"/>
    <mergeCell ref="A78:A81"/>
    <mergeCell ref="E78:F78"/>
    <mergeCell ref="G78:H78"/>
    <mergeCell ref="G79:I79"/>
    <mergeCell ref="E80:F80"/>
    <mergeCell ref="G80:I80"/>
    <mergeCell ref="G81:I81"/>
    <mergeCell ref="A66:A69"/>
    <mergeCell ref="E66:F66"/>
    <mergeCell ref="G66:H66"/>
    <mergeCell ref="G67:I67"/>
    <mergeCell ref="E68:F68"/>
    <mergeCell ref="G68:I68"/>
    <mergeCell ref="G69:I69"/>
    <mergeCell ref="A70:A73"/>
    <mergeCell ref="E70:F70"/>
    <mergeCell ref="G70:H70"/>
    <mergeCell ref="G71:I71"/>
    <mergeCell ref="E72:F72"/>
    <mergeCell ref="G72:I72"/>
    <mergeCell ref="G73:I73"/>
    <mergeCell ref="A58:A61"/>
    <mergeCell ref="E58:F58"/>
    <mergeCell ref="G58:H58"/>
    <mergeCell ref="G59:I59"/>
    <mergeCell ref="E60:F60"/>
    <mergeCell ref="G60:I60"/>
    <mergeCell ref="G61:I61"/>
    <mergeCell ref="A62:A65"/>
    <mergeCell ref="E62:F62"/>
    <mergeCell ref="G62:H62"/>
    <mergeCell ref="G63:I63"/>
    <mergeCell ref="E64:F64"/>
    <mergeCell ref="G64:I64"/>
    <mergeCell ref="G65:I65"/>
    <mergeCell ref="A50:A53"/>
    <mergeCell ref="E50:F50"/>
    <mergeCell ref="G50:H50"/>
    <mergeCell ref="G51:I51"/>
    <mergeCell ref="E52:F52"/>
    <mergeCell ref="G52:I52"/>
    <mergeCell ref="G53:I53"/>
    <mergeCell ref="A54:A57"/>
    <mergeCell ref="E54:F54"/>
    <mergeCell ref="G54:H54"/>
    <mergeCell ref="G55:I55"/>
    <mergeCell ref="E56:F56"/>
    <mergeCell ref="G56:I56"/>
    <mergeCell ref="G57:I57"/>
    <mergeCell ref="A42:A45"/>
    <mergeCell ref="E42:F42"/>
    <mergeCell ref="G42:H42"/>
    <mergeCell ref="G43:I43"/>
    <mergeCell ref="E44:F44"/>
    <mergeCell ref="G44:I44"/>
    <mergeCell ref="G45:I45"/>
    <mergeCell ref="A46:A49"/>
    <mergeCell ref="E46:F46"/>
    <mergeCell ref="G46:H46"/>
    <mergeCell ref="G47:I47"/>
    <mergeCell ref="E48:F48"/>
    <mergeCell ref="G48:I48"/>
    <mergeCell ref="G49:I49"/>
    <mergeCell ref="A34:A37"/>
    <mergeCell ref="E34:F34"/>
    <mergeCell ref="G34:H34"/>
    <mergeCell ref="G35:I35"/>
    <mergeCell ref="E36:F36"/>
    <mergeCell ref="G36:I36"/>
    <mergeCell ref="G37:I37"/>
    <mergeCell ref="A38:A41"/>
    <mergeCell ref="E38:F38"/>
    <mergeCell ref="G38:H38"/>
    <mergeCell ref="G39:I39"/>
    <mergeCell ref="E40:F40"/>
    <mergeCell ref="G40:I40"/>
    <mergeCell ref="G41:I41"/>
    <mergeCell ref="A26:A29"/>
    <mergeCell ref="E26:F26"/>
    <mergeCell ref="G26:H26"/>
    <mergeCell ref="G27:I27"/>
    <mergeCell ref="E28:F28"/>
    <mergeCell ref="G28:I28"/>
    <mergeCell ref="G29:I29"/>
    <mergeCell ref="A30:A33"/>
    <mergeCell ref="E30:F30"/>
    <mergeCell ref="G30:H30"/>
    <mergeCell ref="G31:I31"/>
    <mergeCell ref="E32:F32"/>
    <mergeCell ref="G32:I32"/>
    <mergeCell ref="G33:I33"/>
    <mergeCell ref="A18:A21"/>
    <mergeCell ref="E18:F18"/>
    <mergeCell ref="G18:I18"/>
    <mergeCell ref="G19:I19"/>
    <mergeCell ref="E20:F20"/>
    <mergeCell ref="G20:I21"/>
    <mergeCell ref="A22:A25"/>
    <mergeCell ref="E22:F22"/>
    <mergeCell ref="G22:H22"/>
    <mergeCell ref="G23:I23"/>
    <mergeCell ref="E24:F24"/>
    <mergeCell ref="G24:I24"/>
    <mergeCell ref="G25:I25"/>
    <mergeCell ref="H9:H11"/>
    <mergeCell ref="I9:I11"/>
    <mergeCell ref="A14:A17"/>
    <mergeCell ref="E14:F14"/>
    <mergeCell ref="G14:H14"/>
    <mergeCell ref="G15:I15"/>
    <mergeCell ref="E16:F16"/>
    <mergeCell ref="G16:I16"/>
    <mergeCell ref="G17:I17"/>
    <mergeCell ref="L12:L13"/>
    <mergeCell ref="M12:M13"/>
    <mergeCell ref="J12:J13"/>
    <mergeCell ref="P2:S2"/>
    <mergeCell ref="P3:S3"/>
    <mergeCell ref="P4:S4"/>
    <mergeCell ref="A5:M5"/>
    <mergeCell ref="A6:A13"/>
    <mergeCell ref="B6:J7"/>
    <mergeCell ref="B8:N8"/>
    <mergeCell ref="B9:F9"/>
    <mergeCell ref="G9:G11"/>
    <mergeCell ref="K12:K13"/>
    <mergeCell ref="J9:J11"/>
    <mergeCell ref="K9:K11"/>
    <mergeCell ref="L9:M11"/>
    <mergeCell ref="B10:F10"/>
    <mergeCell ref="D11:F11"/>
    <mergeCell ref="J2:M4"/>
    <mergeCell ref="B12:B13"/>
    <mergeCell ref="C12:C13"/>
    <mergeCell ref="D12:D13"/>
    <mergeCell ref="E12:F13"/>
    <mergeCell ref="G12:I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I269" workbookViewId="0">
      <selection sqref="A1:M3"/>
    </sheetView>
  </sheetViews>
  <sheetFormatPr defaultColWidth="14.42578125" defaultRowHeight="15" customHeight="1"/>
  <cols>
    <col min="1" max="1" width="3.42578125" customWidth="1"/>
    <col min="2" max="2" width="3.28515625" customWidth="1"/>
    <col min="3" max="26" width="8.7109375" customWidth="1"/>
  </cols>
  <sheetData>
    <row r="1" spans="1:26" ht="12.75" customHeight="1">
      <c r="A1" s="343" t="s">
        <v>1</v>
      </c>
      <c r="B1" s="344"/>
      <c r="C1" s="344"/>
      <c r="D1" s="344"/>
      <c r="E1" s="344"/>
      <c r="F1" s="344"/>
      <c r="G1" s="344"/>
      <c r="H1" s="344"/>
      <c r="I1" s="344"/>
      <c r="J1" s="344"/>
      <c r="K1" s="344"/>
      <c r="L1" s="344"/>
      <c r="M1" s="345"/>
    </row>
    <row r="2" spans="1:26" ht="12.75" customHeight="1">
      <c r="A2" s="346"/>
      <c r="B2" s="347"/>
      <c r="C2" s="347"/>
      <c r="D2" s="347"/>
      <c r="E2" s="347"/>
      <c r="F2" s="347"/>
      <c r="G2" s="347"/>
      <c r="H2" s="347"/>
      <c r="I2" s="347"/>
      <c r="J2" s="347"/>
      <c r="K2" s="347"/>
      <c r="L2" s="347"/>
      <c r="M2" s="348"/>
    </row>
    <row r="3" spans="1:26" ht="12.75" customHeight="1">
      <c r="A3" s="349"/>
      <c r="B3" s="350"/>
      <c r="C3" s="350"/>
      <c r="D3" s="350"/>
      <c r="E3" s="350"/>
      <c r="F3" s="350"/>
      <c r="G3" s="350"/>
      <c r="H3" s="350"/>
      <c r="I3" s="350"/>
      <c r="J3" s="350"/>
      <c r="K3" s="350"/>
      <c r="L3" s="350"/>
      <c r="M3" s="351"/>
    </row>
    <row r="4" spans="1:26" ht="52.5" customHeight="1">
      <c r="A4" s="352" t="s">
        <v>6</v>
      </c>
      <c r="B4" s="353"/>
      <c r="C4" s="353"/>
      <c r="D4" s="353"/>
      <c r="E4" s="353"/>
      <c r="F4" s="353"/>
      <c r="G4" s="353"/>
      <c r="H4" s="353"/>
      <c r="I4" s="353"/>
      <c r="J4" s="353"/>
      <c r="K4" s="353"/>
      <c r="L4" s="353"/>
      <c r="M4" s="354"/>
    </row>
    <row r="5" spans="1:26" ht="12.75" customHeight="1">
      <c r="A5" s="6"/>
      <c r="B5" s="6"/>
      <c r="C5" s="6"/>
      <c r="D5" s="6"/>
      <c r="E5" s="6"/>
      <c r="F5" s="6"/>
      <c r="G5" s="6"/>
      <c r="H5" s="6"/>
      <c r="I5" s="6"/>
      <c r="J5" s="6"/>
      <c r="K5" s="6"/>
      <c r="L5" s="6"/>
      <c r="M5" s="6"/>
    </row>
    <row r="6" spans="1:26" ht="63" customHeight="1">
      <c r="A6" s="355" t="s">
        <v>73</v>
      </c>
      <c r="B6" s="336"/>
      <c r="C6" s="336"/>
      <c r="D6" s="336"/>
      <c r="E6" s="336"/>
      <c r="F6" s="336"/>
      <c r="G6" s="336"/>
      <c r="H6" s="336"/>
      <c r="I6" s="336"/>
      <c r="J6" s="336"/>
      <c r="K6" s="336"/>
      <c r="L6" s="336"/>
      <c r="M6" s="337"/>
    </row>
    <row r="7" spans="1:26" ht="12.75" customHeight="1">
      <c r="A7" s="6"/>
      <c r="B7" s="6"/>
      <c r="C7" s="6"/>
      <c r="D7" s="6"/>
      <c r="E7" s="6"/>
      <c r="F7" s="6"/>
      <c r="G7" s="6"/>
      <c r="H7" s="6"/>
      <c r="I7" s="6"/>
      <c r="J7" s="6"/>
      <c r="K7" s="6"/>
      <c r="L7" s="6"/>
      <c r="M7" s="6"/>
    </row>
    <row r="8" spans="1:26" ht="42" customHeight="1">
      <c r="A8" s="356" t="s">
        <v>142</v>
      </c>
      <c r="B8" s="336"/>
      <c r="C8" s="336"/>
      <c r="D8" s="336"/>
      <c r="E8" s="336"/>
      <c r="F8" s="336"/>
      <c r="G8" s="336"/>
      <c r="H8" s="336"/>
      <c r="I8" s="336"/>
      <c r="J8" s="336"/>
      <c r="K8" s="336"/>
      <c r="L8" s="336"/>
      <c r="M8" s="337"/>
    </row>
    <row r="9" spans="1:26" ht="12.75" customHeight="1">
      <c r="A9" s="6"/>
      <c r="B9" s="6"/>
      <c r="C9" s="6"/>
      <c r="D9" s="6"/>
      <c r="E9" s="6"/>
      <c r="F9" s="6"/>
      <c r="G9" s="6"/>
      <c r="H9" s="6"/>
      <c r="I9" s="6"/>
      <c r="J9" s="6"/>
      <c r="K9" s="6"/>
      <c r="L9" s="6"/>
      <c r="M9" s="6"/>
    </row>
    <row r="10" spans="1:26" ht="12.75" customHeight="1">
      <c r="A10" s="7" t="s">
        <v>207</v>
      </c>
      <c r="B10" s="6"/>
      <c r="C10" s="6"/>
      <c r="D10" s="6"/>
      <c r="E10" s="6"/>
      <c r="F10" s="6"/>
      <c r="G10" s="6"/>
      <c r="H10" s="6"/>
      <c r="I10" s="6"/>
      <c r="J10" s="6"/>
      <c r="K10" s="6"/>
      <c r="L10" s="6"/>
      <c r="M10" s="6"/>
    </row>
    <row r="11" spans="1:26" ht="12.75" customHeight="1">
      <c r="A11" s="8"/>
      <c r="B11" s="6"/>
      <c r="C11" s="6"/>
      <c r="D11" s="6"/>
      <c r="E11" s="6"/>
      <c r="F11" s="6"/>
      <c r="G11" s="6"/>
      <c r="H11" s="6"/>
      <c r="I11" s="6"/>
      <c r="J11" s="6"/>
      <c r="K11" s="6"/>
      <c r="L11" s="6"/>
      <c r="M11" s="6"/>
      <c r="N11" s="3"/>
      <c r="O11" s="3"/>
      <c r="P11" s="3"/>
      <c r="Q11" s="3"/>
      <c r="R11" s="3"/>
      <c r="S11" s="3"/>
      <c r="T11" s="3"/>
      <c r="U11" s="3"/>
      <c r="V11" s="3"/>
      <c r="W11" s="3"/>
      <c r="X11" s="3"/>
      <c r="Y11" s="3"/>
      <c r="Z11" s="3"/>
    </row>
    <row r="12" spans="1:26" ht="12.75" customHeight="1">
      <c r="A12" s="9" t="s">
        <v>278</v>
      </c>
      <c r="B12" s="8"/>
      <c r="C12" s="8"/>
      <c r="D12" s="8"/>
      <c r="E12" s="8"/>
      <c r="F12" s="8"/>
      <c r="G12" s="8"/>
      <c r="H12" s="8"/>
      <c r="I12" s="8"/>
      <c r="J12" s="8"/>
      <c r="K12" s="8"/>
      <c r="L12" s="8"/>
      <c r="M12" s="8"/>
      <c r="N12" s="2"/>
      <c r="O12" s="2"/>
      <c r="P12" s="2"/>
      <c r="Q12" s="2"/>
      <c r="R12" s="2"/>
      <c r="S12" s="2"/>
      <c r="T12" s="2"/>
      <c r="U12" s="2"/>
      <c r="V12" s="2"/>
      <c r="W12" s="2"/>
      <c r="X12" s="2"/>
      <c r="Y12" s="2"/>
      <c r="Z12" s="2"/>
    </row>
    <row r="13" spans="1:26" ht="30" customHeight="1">
      <c r="A13" s="10"/>
      <c r="B13" s="339" t="s">
        <v>279</v>
      </c>
      <c r="C13" s="336"/>
      <c r="D13" s="336"/>
      <c r="E13" s="336"/>
      <c r="F13" s="336"/>
      <c r="G13" s="336"/>
      <c r="H13" s="336"/>
      <c r="I13" s="336"/>
      <c r="J13" s="336"/>
      <c r="K13" s="336"/>
      <c r="L13" s="336"/>
      <c r="M13" s="337"/>
      <c r="N13" s="3"/>
      <c r="O13" s="3"/>
      <c r="P13" s="3"/>
      <c r="Q13" s="3"/>
      <c r="R13" s="3"/>
      <c r="S13" s="3"/>
      <c r="T13" s="3"/>
      <c r="U13" s="3"/>
      <c r="V13" s="3"/>
      <c r="W13" s="3"/>
      <c r="X13" s="3"/>
      <c r="Y13" s="3"/>
      <c r="Z13" s="3"/>
    </row>
    <row r="14" spans="1:26" ht="30" customHeight="1">
      <c r="A14" s="10"/>
      <c r="B14" s="10" t="s">
        <v>281</v>
      </c>
      <c r="C14" s="339" t="s">
        <v>282</v>
      </c>
      <c r="D14" s="336"/>
      <c r="E14" s="336"/>
      <c r="F14" s="336"/>
      <c r="G14" s="336"/>
      <c r="H14" s="336"/>
      <c r="I14" s="336"/>
      <c r="J14" s="336"/>
      <c r="K14" s="336"/>
      <c r="L14" s="336"/>
      <c r="M14" s="337"/>
      <c r="N14" s="3"/>
      <c r="O14" s="3"/>
      <c r="P14" s="3"/>
      <c r="Q14" s="3"/>
      <c r="R14" s="3"/>
      <c r="S14" s="3"/>
      <c r="T14" s="3"/>
      <c r="U14" s="3"/>
      <c r="V14" s="3"/>
      <c r="W14" s="3"/>
      <c r="X14" s="3"/>
      <c r="Y14" s="3"/>
      <c r="Z14" s="3"/>
    </row>
    <row r="15" spans="1:26" ht="25.5" customHeight="1">
      <c r="A15" s="12"/>
      <c r="B15" s="10" t="s">
        <v>281</v>
      </c>
      <c r="C15" s="339" t="s">
        <v>284</v>
      </c>
      <c r="D15" s="336"/>
      <c r="E15" s="336"/>
      <c r="F15" s="336"/>
      <c r="G15" s="336"/>
      <c r="H15" s="336"/>
      <c r="I15" s="336"/>
      <c r="J15" s="336"/>
      <c r="K15" s="336"/>
      <c r="L15" s="336"/>
      <c r="M15" s="337"/>
      <c r="N15" s="3"/>
      <c r="O15" s="3"/>
      <c r="P15" s="3"/>
      <c r="Q15" s="3"/>
      <c r="R15" s="3"/>
      <c r="S15" s="3"/>
      <c r="T15" s="3"/>
      <c r="U15" s="3"/>
      <c r="V15" s="3"/>
      <c r="W15" s="3"/>
      <c r="X15" s="3"/>
      <c r="Y15" s="3"/>
      <c r="Z15" s="3"/>
    </row>
    <row r="16" spans="1:26" ht="36.75" customHeight="1">
      <c r="A16" s="12"/>
      <c r="B16" s="10" t="s">
        <v>281</v>
      </c>
      <c r="C16" s="339" t="s">
        <v>286</v>
      </c>
      <c r="D16" s="336"/>
      <c r="E16" s="336"/>
      <c r="F16" s="336"/>
      <c r="G16" s="336"/>
      <c r="H16" s="336"/>
      <c r="I16" s="336"/>
      <c r="J16" s="336"/>
      <c r="K16" s="336"/>
      <c r="L16" s="336"/>
      <c r="M16" s="337"/>
      <c r="N16" s="3"/>
      <c r="O16" s="3"/>
      <c r="P16" s="3"/>
      <c r="Q16" s="3"/>
      <c r="R16" s="3"/>
      <c r="S16" s="3"/>
      <c r="T16" s="3"/>
      <c r="U16" s="3"/>
      <c r="V16" s="3"/>
      <c r="W16" s="3"/>
      <c r="X16" s="3"/>
      <c r="Y16" s="3"/>
      <c r="Z16" s="3"/>
    </row>
    <row r="17" spans="1:26" ht="16.5" customHeight="1">
      <c r="A17" s="9" t="s">
        <v>289</v>
      </c>
      <c r="B17" s="6"/>
      <c r="C17" s="6"/>
      <c r="D17" s="6"/>
      <c r="E17" s="6"/>
      <c r="F17" s="6"/>
      <c r="G17" s="6"/>
      <c r="H17" s="6"/>
      <c r="I17" s="6"/>
      <c r="J17" s="6"/>
      <c r="K17" s="6"/>
      <c r="L17" s="6"/>
      <c r="M17" s="6"/>
      <c r="N17" s="3"/>
      <c r="O17" s="3"/>
      <c r="P17" s="3"/>
      <c r="Q17" s="3"/>
      <c r="R17" s="3"/>
      <c r="S17" s="3"/>
      <c r="T17" s="3"/>
      <c r="U17" s="3"/>
      <c r="V17" s="3"/>
      <c r="W17" s="3"/>
      <c r="X17" s="3"/>
      <c r="Y17" s="3"/>
      <c r="Z17" s="3"/>
    </row>
    <row r="18" spans="1:26" ht="34.5" customHeight="1">
      <c r="A18" s="10"/>
      <c r="B18" s="341" t="s">
        <v>290</v>
      </c>
      <c r="C18" s="336"/>
      <c r="D18" s="336"/>
      <c r="E18" s="336"/>
      <c r="F18" s="336"/>
      <c r="G18" s="336"/>
      <c r="H18" s="336"/>
      <c r="I18" s="336"/>
      <c r="J18" s="336"/>
      <c r="K18" s="336"/>
      <c r="L18" s="336"/>
      <c r="M18" s="337"/>
      <c r="N18" s="3"/>
      <c r="O18" s="3"/>
      <c r="P18" s="3"/>
      <c r="Q18" s="3"/>
      <c r="R18" s="3"/>
      <c r="S18" s="3"/>
      <c r="T18" s="3"/>
      <c r="U18" s="3"/>
      <c r="V18" s="3"/>
      <c r="W18" s="3"/>
      <c r="X18" s="3"/>
      <c r="Y18" s="3"/>
      <c r="Z18" s="3"/>
    </row>
    <row r="19" spans="1:26" ht="21.75" customHeight="1">
      <c r="A19" s="12"/>
      <c r="B19" s="10" t="s">
        <v>281</v>
      </c>
      <c r="C19" s="339" t="s">
        <v>291</v>
      </c>
      <c r="D19" s="336"/>
      <c r="E19" s="336"/>
      <c r="F19" s="336"/>
      <c r="G19" s="336"/>
      <c r="H19" s="336"/>
      <c r="I19" s="336"/>
      <c r="J19" s="336"/>
      <c r="K19" s="336"/>
      <c r="L19" s="336"/>
      <c r="M19" s="337"/>
      <c r="N19" s="3"/>
      <c r="O19" s="3"/>
      <c r="P19" s="3"/>
      <c r="Q19" s="3"/>
      <c r="R19" s="3"/>
      <c r="S19" s="3"/>
      <c r="T19" s="3"/>
      <c r="U19" s="3"/>
      <c r="V19" s="3"/>
      <c r="W19" s="3"/>
      <c r="X19" s="3"/>
      <c r="Y19" s="3"/>
      <c r="Z19" s="3"/>
    </row>
    <row r="20" spans="1:26" ht="71.25" customHeight="1">
      <c r="A20" s="12"/>
      <c r="B20" s="10" t="s">
        <v>281</v>
      </c>
      <c r="C20" s="339" t="s">
        <v>293</v>
      </c>
      <c r="D20" s="336"/>
      <c r="E20" s="336"/>
      <c r="F20" s="336"/>
      <c r="G20" s="336"/>
      <c r="H20" s="336"/>
      <c r="I20" s="336"/>
      <c r="J20" s="336"/>
      <c r="K20" s="336"/>
      <c r="L20" s="336"/>
      <c r="M20" s="337"/>
      <c r="N20" s="3"/>
      <c r="O20" s="3"/>
      <c r="P20" s="3"/>
      <c r="Q20" s="3"/>
      <c r="R20" s="3"/>
      <c r="S20" s="3"/>
      <c r="T20" s="3"/>
      <c r="U20" s="3"/>
      <c r="V20" s="3"/>
      <c r="W20" s="3"/>
      <c r="X20" s="3"/>
      <c r="Y20" s="3"/>
      <c r="Z20" s="3"/>
    </row>
    <row r="21" spans="1:26" ht="27.75" customHeight="1">
      <c r="A21" s="12"/>
      <c r="B21" s="10" t="s">
        <v>281</v>
      </c>
      <c r="C21" s="339" t="s">
        <v>296</v>
      </c>
      <c r="D21" s="336"/>
      <c r="E21" s="336"/>
      <c r="F21" s="336"/>
      <c r="G21" s="336"/>
      <c r="H21" s="336"/>
      <c r="I21" s="336"/>
      <c r="J21" s="336"/>
      <c r="K21" s="336"/>
      <c r="L21" s="336"/>
      <c r="M21" s="337"/>
      <c r="N21" s="3"/>
      <c r="O21" s="3"/>
      <c r="P21" s="3"/>
      <c r="Q21" s="3"/>
      <c r="R21" s="3"/>
      <c r="S21" s="3"/>
      <c r="T21" s="3"/>
      <c r="U21" s="3"/>
      <c r="V21" s="3"/>
      <c r="W21" s="3"/>
      <c r="X21" s="3"/>
      <c r="Y21" s="3"/>
      <c r="Z21" s="3"/>
    </row>
    <row r="22" spans="1:26" ht="23.25" customHeight="1">
      <c r="A22" s="9" t="s">
        <v>297</v>
      </c>
      <c r="B22" s="10"/>
      <c r="C22" s="19"/>
      <c r="D22" s="19"/>
      <c r="E22" s="19"/>
      <c r="F22" s="19"/>
      <c r="G22" s="19"/>
      <c r="H22" s="19"/>
      <c r="I22" s="19"/>
      <c r="J22" s="19"/>
      <c r="K22" s="19"/>
      <c r="L22" s="19"/>
      <c r="M22" s="19"/>
      <c r="N22" s="3"/>
      <c r="O22" s="3"/>
      <c r="P22" s="3"/>
      <c r="Q22" s="3"/>
      <c r="R22" s="3"/>
      <c r="S22" s="3"/>
      <c r="T22" s="3"/>
      <c r="U22" s="3"/>
      <c r="V22" s="3"/>
      <c r="W22" s="3"/>
      <c r="X22" s="3"/>
      <c r="Y22" s="3"/>
      <c r="Z22" s="3"/>
    </row>
    <row r="23" spans="1:26" ht="44.25" customHeight="1">
      <c r="A23" s="10"/>
      <c r="B23" s="341" t="s">
        <v>299</v>
      </c>
      <c r="C23" s="336"/>
      <c r="D23" s="336"/>
      <c r="E23" s="336"/>
      <c r="F23" s="336"/>
      <c r="G23" s="336"/>
      <c r="H23" s="336"/>
      <c r="I23" s="336"/>
      <c r="J23" s="336"/>
      <c r="K23" s="336"/>
      <c r="L23" s="336"/>
      <c r="M23" s="337"/>
      <c r="N23" s="3"/>
      <c r="O23" s="3"/>
      <c r="P23" s="3"/>
      <c r="Q23" s="3"/>
      <c r="R23" s="3"/>
      <c r="S23" s="3"/>
      <c r="T23" s="3"/>
      <c r="U23" s="3"/>
      <c r="V23" s="3"/>
      <c r="W23" s="3"/>
      <c r="X23" s="3"/>
      <c r="Y23" s="3"/>
      <c r="Z23" s="3"/>
    </row>
    <row r="24" spans="1:26" ht="19.5" customHeight="1">
      <c r="A24" s="10"/>
      <c r="B24" s="20" t="s">
        <v>300</v>
      </c>
      <c r="C24" s="20"/>
      <c r="D24" s="20"/>
      <c r="E24" s="20"/>
      <c r="F24" s="20"/>
      <c r="G24" s="20"/>
      <c r="H24" s="20"/>
      <c r="I24" s="20"/>
      <c r="J24" s="20"/>
      <c r="K24" s="20"/>
      <c r="L24" s="20"/>
      <c r="M24" s="20"/>
      <c r="N24" s="3"/>
      <c r="O24" s="3"/>
      <c r="P24" s="3"/>
      <c r="Q24" s="3"/>
      <c r="R24" s="3"/>
      <c r="S24" s="3"/>
      <c r="T24" s="3"/>
      <c r="U24" s="3"/>
      <c r="V24" s="3"/>
      <c r="W24" s="3"/>
      <c r="X24" s="3"/>
      <c r="Y24" s="3"/>
      <c r="Z24" s="3"/>
    </row>
    <row r="25" spans="1:26" ht="19.5" customHeight="1">
      <c r="A25" s="10"/>
      <c r="B25" s="10" t="s">
        <v>281</v>
      </c>
      <c r="C25" s="342" t="s">
        <v>302</v>
      </c>
      <c r="D25" s="336"/>
      <c r="E25" s="336"/>
      <c r="F25" s="336"/>
      <c r="G25" s="336"/>
      <c r="H25" s="336"/>
      <c r="I25" s="336"/>
      <c r="J25" s="336"/>
      <c r="K25" s="336"/>
      <c r="L25" s="336"/>
      <c r="M25" s="337"/>
      <c r="N25" s="3"/>
      <c r="O25" s="3"/>
      <c r="P25" s="3"/>
      <c r="Q25" s="3"/>
      <c r="R25" s="3"/>
      <c r="S25" s="3"/>
      <c r="T25" s="3"/>
      <c r="U25" s="3"/>
      <c r="V25" s="3"/>
      <c r="W25" s="3"/>
      <c r="X25" s="3"/>
      <c r="Y25" s="3"/>
      <c r="Z25" s="3"/>
    </row>
    <row r="26" spans="1:26" ht="34.5" customHeight="1">
      <c r="A26" s="10"/>
      <c r="B26" s="10" t="s">
        <v>281</v>
      </c>
      <c r="C26" s="339" t="s">
        <v>296</v>
      </c>
      <c r="D26" s="336"/>
      <c r="E26" s="336"/>
      <c r="F26" s="336"/>
      <c r="G26" s="336"/>
      <c r="H26" s="336"/>
      <c r="I26" s="336"/>
      <c r="J26" s="336"/>
      <c r="K26" s="336"/>
      <c r="L26" s="336"/>
      <c r="M26" s="337"/>
      <c r="N26" s="3"/>
      <c r="O26" s="3"/>
      <c r="P26" s="3"/>
      <c r="Q26" s="3"/>
      <c r="R26" s="3"/>
      <c r="S26" s="3"/>
      <c r="T26" s="3"/>
      <c r="U26" s="3"/>
      <c r="V26" s="3"/>
      <c r="W26" s="3"/>
      <c r="X26" s="3"/>
      <c r="Y26" s="3"/>
      <c r="Z26" s="3"/>
    </row>
    <row r="27" spans="1:26" ht="16.5" customHeight="1">
      <c r="A27" s="10"/>
      <c r="B27" s="340" t="s">
        <v>305</v>
      </c>
      <c r="C27" s="336"/>
      <c r="D27" s="336"/>
      <c r="E27" s="336"/>
      <c r="F27" s="336"/>
      <c r="G27" s="336"/>
      <c r="H27" s="336"/>
      <c r="I27" s="336"/>
      <c r="J27" s="336"/>
      <c r="K27" s="336"/>
      <c r="L27" s="336"/>
      <c r="M27" s="337"/>
      <c r="N27" s="3"/>
      <c r="O27" s="3"/>
      <c r="P27" s="3"/>
      <c r="Q27" s="3"/>
      <c r="R27" s="3"/>
      <c r="S27" s="3"/>
      <c r="T27" s="3"/>
      <c r="U27" s="3"/>
      <c r="V27" s="3"/>
      <c r="W27" s="3"/>
      <c r="X27" s="3"/>
      <c r="Y27" s="3"/>
      <c r="Z27" s="3"/>
    </row>
    <row r="28" spans="1:26" ht="18.75" customHeight="1">
      <c r="A28" s="10"/>
      <c r="B28" s="10" t="s">
        <v>281</v>
      </c>
      <c r="C28" s="339" t="s">
        <v>308</v>
      </c>
      <c r="D28" s="336"/>
      <c r="E28" s="336"/>
      <c r="F28" s="336"/>
      <c r="G28" s="336"/>
      <c r="H28" s="336"/>
      <c r="I28" s="336"/>
      <c r="J28" s="336"/>
      <c r="K28" s="336"/>
      <c r="L28" s="336"/>
      <c r="M28" s="337"/>
      <c r="N28" s="3"/>
      <c r="O28" s="3"/>
      <c r="P28" s="3"/>
      <c r="Q28" s="3"/>
      <c r="R28" s="3"/>
      <c r="S28" s="3"/>
      <c r="T28" s="3"/>
      <c r="U28" s="3"/>
      <c r="V28" s="3"/>
      <c r="W28" s="3"/>
      <c r="X28" s="3"/>
      <c r="Y28" s="3"/>
      <c r="Z28" s="3"/>
    </row>
    <row r="29" spans="1:26" ht="30" customHeight="1">
      <c r="A29" s="10"/>
      <c r="B29" s="10" t="s">
        <v>281</v>
      </c>
      <c r="C29" s="339" t="s">
        <v>309</v>
      </c>
      <c r="D29" s="336"/>
      <c r="E29" s="336"/>
      <c r="F29" s="336"/>
      <c r="G29" s="336"/>
      <c r="H29" s="336"/>
      <c r="I29" s="336"/>
      <c r="J29" s="336"/>
      <c r="K29" s="336"/>
      <c r="L29" s="336"/>
      <c r="M29" s="337"/>
      <c r="N29" s="3"/>
      <c r="O29" s="3"/>
      <c r="P29" s="3"/>
      <c r="Q29" s="3"/>
      <c r="R29" s="3"/>
      <c r="S29" s="3"/>
      <c r="T29" s="3"/>
      <c r="U29" s="3"/>
      <c r="V29" s="3"/>
      <c r="W29" s="3"/>
      <c r="X29" s="3"/>
      <c r="Y29" s="3"/>
      <c r="Z29" s="3"/>
    </row>
    <row r="30" spans="1:26" ht="92.25" customHeight="1">
      <c r="A30" s="10"/>
      <c r="B30" s="10"/>
      <c r="C30" s="25" t="s">
        <v>281</v>
      </c>
      <c r="D30" s="339" t="s">
        <v>311</v>
      </c>
      <c r="E30" s="336"/>
      <c r="F30" s="336"/>
      <c r="G30" s="336"/>
      <c r="H30" s="336"/>
      <c r="I30" s="336"/>
      <c r="J30" s="336"/>
      <c r="K30" s="336"/>
      <c r="L30" s="336"/>
      <c r="M30" s="337"/>
      <c r="N30" s="3"/>
      <c r="O30" s="3"/>
      <c r="P30" s="3"/>
      <c r="Q30" s="3"/>
      <c r="R30" s="3"/>
      <c r="S30" s="3"/>
      <c r="T30" s="3"/>
      <c r="U30" s="3"/>
      <c r="V30" s="3"/>
      <c r="W30" s="3"/>
      <c r="X30" s="3"/>
      <c r="Y30" s="3"/>
      <c r="Z30" s="3"/>
    </row>
    <row r="31" spans="1:26" ht="15.75" customHeight="1">
      <c r="A31" s="10"/>
      <c r="B31" s="340" t="s">
        <v>312</v>
      </c>
      <c r="C31" s="336"/>
      <c r="D31" s="336"/>
      <c r="E31" s="336"/>
      <c r="F31" s="336"/>
      <c r="G31" s="336"/>
      <c r="H31" s="336"/>
      <c r="I31" s="336"/>
      <c r="J31" s="336"/>
      <c r="K31" s="336"/>
      <c r="L31" s="336"/>
      <c r="M31" s="337"/>
      <c r="N31" s="3"/>
      <c r="O31" s="3"/>
      <c r="P31" s="3"/>
      <c r="Q31" s="3"/>
      <c r="R31" s="3"/>
      <c r="S31" s="3"/>
      <c r="T31" s="3"/>
      <c r="U31" s="3"/>
      <c r="V31" s="3"/>
      <c r="W31" s="3"/>
      <c r="X31" s="3"/>
      <c r="Y31" s="3"/>
      <c r="Z31" s="3"/>
    </row>
    <row r="32" spans="1:26" ht="44.25" customHeight="1">
      <c r="A32" s="10"/>
      <c r="B32" s="10" t="s">
        <v>281</v>
      </c>
      <c r="C32" s="339" t="s">
        <v>314</v>
      </c>
      <c r="D32" s="336"/>
      <c r="E32" s="336"/>
      <c r="F32" s="336"/>
      <c r="G32" s="336"/>
      <c r="H32" s="336"/>
      <c r="I32" s="336"/>
      <c r="J32" s="336"/>
      <c r="K32" s="336"/>
      <c r="L32" s="336"/>
      <c r="M32" s="337"/>
      <c r="N32" s="3"/>
      <c r="O32" s="3"/>
      <c r="P32" s="3"/>
      <c r="Q32" s="3"/>
      <c r="R32" s="3"/>
      <c r="S32" s="3"/>
      <c r="T32" s="3"/>
      <c r="U32" s="3"/>
      <c r="V32" s="3"/>
      <c r="W32" s="3"/>
      <c r="X32" s="3"/>
      <c r="Y32" s="3"/>
      <c r="Z32" s="3"/>
    </row>
    <row r="33" spans="1:26" ht="45" customHeight="1">
      <c r="A33" s="10"/>
      <c r="B33" s="10" t="s">
        <v>281</v>
      </c>
      <c r="C33" s="339" t="s">
        <v>318</v>
      </c>
      <c r="D33" s="336"/>
      <c r="E33" s="336"/>
      <c r="F33" s="336"/>
      <c r="G33" s="336"/>
      <c r="H33" s="336"/>
      <c r="I33" s="336"/>
      <c r="J33" s="336"/>
      <c r="K33" s="336"/>
      <c r="L33" s="336"/>
      <c r="M33" s="337"/>
      <c r="N33" s="3"/>
      <c r="O33" s="3"/>
      <c r="P33" s="3"/>
      <c r="Q33" s="3"/>
      <c r="R33" s="3"/>
      <c r="S33" s="3"/>
      <c r="T33" s="3"/>
      <c r="U33" s="3"/>
      <c r="V33" s="3"/>
      <c r="W33" s="3"/>
      <c r="X33" s="3"/>
      <c r="Y33" s="3"/>
      <c r="Z33" s="3"/>
    </row>
    <row r="34" spans="1:26" ht="20.25" customHeight="1">
      <c r="A34" s="10"/>
      <c r="B34" s="340" t="s">
        <v>321</v>
      </c>
      <c r="C34" s="336"/>
      <c r="D34" s="336"/>
      <c r="E34" s="336"/>
      <c r="F34" s="336"/>
      <c r="G34" s="336"/>
      <c r="H34" s="336"/>
      <c r="I34" s="336"/>
      <c r="J34" s="336"/>
      <c r="K34" s="336"/>
      <c r="L34" s="336"/>
      <c r="M34" s="337"/>
      <c r="N34" s="3"/>
      <c r="O34" s="3"/>
      <c r="P34" s="3"/>
      <c r="Q34" s="3"/>
      <c r="R34" s="3"/>
      <c r="S34" s="3"/>
      <c r="T34" s="3"/>
      <c r="U34" s="3"/>
      <c r="V34" s="3"/>
      <c r="W34" s="3"/>
      <c r="X34" s="3"/>
      <c r="Y34" s="3"/>
      <c r="Z34" s="3"/>
    </row>
    <row r="35" spans="1:26" ht="25.5" customHeight="1">
      <c r="A35" s="10"/>
      <c r="B35" s="10" t="s">
        <v>281</v>
      </c>
      <c r="C35" s="339" t="s">
        <v>323</v>
      </c>
      <c r="D35" s="336"/>
      <c r="E35" s="336"/>
      <c r="F35" s="336"/>
      <c r="G35" s="336"/>
      <c r="H35" s="336"/>
      <c r="I35" s="336"/>
      <c r="J35" s="336"/>
      <c r="K35" s="336"/>
      <c r="L35" s="336"/>
      <c r="M35" s="337"/>
      <c r="N35" s="3"/>
      <c r="O35" s="3"/>
      <c r="P35" s="3"/>
      <c r="Q35" s="3"/>
      <c r="R35" s="3"/>
      <c r="S35" s="3"/>
      <c r="T35" s="3"/>
      <c r="U35" s="3"/>
      <c r="V35" s="3"/>
      <c r="W35" s="3"/>
      <c r="X35" s="3"/>
      <c r="Y35" s="3"/>
      <c r="Z35" s="3"/>
    </row>
    <row r="36" spans="1:26" ht="20.25" customHeight="1">
      <c r="A36" s="9" t="s">
        <v>325</v>
      </c>
      <c r="B36" s="10"/>
      <c r="C36" s="19"/>
      <c r="D36" s="19"/>
      <c r="E36" s="19"/>
      <c r="F36" s="19"/>
      <c r="G36" s="19"/>
      <c r="H36" s="19"/>
      <c r="I36" s="19"/>
      <c r="J36" s="19"/>
      <c r="K36" s="19"/>
      <c r="L36" s="19"/>
      <c r="M36" s="19"/>
      <c r="N36" s="3"/>
      <c r="O36" s="3"/>
      <c r="P36" s="3"/>
      <c r="Q36" s="3"/>
      <c r="R36" s="3"/>
      <c r="S36" s="3"/>
      <c r="T36" s="3"/>
      <c r="U36" s="3"/>
      <c r="V36" s="3"/>
      <c r="W36" s="3"/>
      <c r="X36" s="3"/>
      <c r="Y36" s="3"/>
      <c r="Z36" s="3"/>
    </row>
    <row r="37" spans="1:26" ht="25.5" customHeight="1">
      <c r="A37" s="10"/>
      <c r="B37" s="28" t="s">
        <v>327</v>
      </c>
      <c r="C37" s="29"/>
      <c r="D37" s="29"/>
      <c r="E37" s="29"/>
      <c r="F37" s="29"/>
      <c r="G37" s="29"/>
      <c r="H37" s="29"/>
      <c r="I37" s="29"/>
      <c r="J37" s="29"/>
      <c r="K37" s="29"/>
      <c r="L37" s="29"/>
      <c r="M37" s="29"/>
      <c r="N37" s="3"/>
      <c r="O37" s="3"/>
      <c r="P37" s="3"/>
      <c r="Q37" s="3"/>
      <c r="R37" s="3"/>
      <c r="S37" s="3"/>
      <c r="T37" s="3"/>
      <c r="U37" s="3"/>
      <c r="V37" s="3"/>
      <c r="W37" s="3"/>
      <c r="X37" s="3"/>
      <c r="Y37" s="3"/>
      <c r="Z37" s="3"/>
    </row>
    <row r="38" spans="1:26" ht="38.25" customHeight="1">
      <c r="A38" s="10"/>
      <c r="B38" s="10" t="s">
        <v>281</v>
      </c>
      <c r="C38" s="339" t="s">
        <v>328</v>
      </c>
      <c r="D38" s="336"/>
      <c r="E38" s="336"/>
      <c r="F38" s="336"/>
      <c r="G38" s="336"/>
      <c r="H38" s="336"/>
      <c r="I38" s="336"/>
      <c r="J38" s="336"/>
      <c r="K38" s="336"/>
      <c r="L38" s="336"/>
      <c r="M38" s="337"/>
    </row>
    <row r="39" spans="1:26" ht="18" customHeight="1">
      <c r="A39" s="10"/>
      <c r="B39" s="340" t="s">
        <v>329</v>
      </c>
      <c r="C39" s="336"/>
      <c r="D39" s="336"/>
      <c r="E39" s="336"/>
      <c r="F39" s="336"/>
      <c r="G39" s="336"/>
      <c r="H39" s="336"/>
      <c r="I39" s="336"/>
      <c r="J39" s="336"/>
      <c r="K39" s="336"/>
      <c r="L39" s="336"/>
      <c r="M39" s="337"/>
      <c r="N39" s="3"/>
      <c r="O39" s="3"/>
      <c r="P39" s="3"/>
      <c r="Q39" s="3"/>
      <c r="R39" s="3"/>
      <c r="S39" s="3"/>
      <c r="T39" s="3"/>
      <c r="U39" s="3"/>
      <c r="V39" s="3"/>
      <c r="W39" s="3"/>
      <c r="X39" s="3"/>
      <c r="Y39" s="3"/>
      <c r="Z39" s="3"/>
    </row>
    <row r="40" spans="1:26" ht="39.75" customHeight="1">
      <c r="A40" s="10"/>
      <c r="B40" s="25" t="s">
        <v>281</v>
      </c>
      <c r="C40" s="339" t="s">
        <v>332</v>
      </c>
      <c r="D40" s="336"/>
      <c r="E40" s="336"/>
      <c r="F40" s="336"/>
      <c r="G40" s="336"/>
      <c r="H40" s="336"/>
      <c r="I40" s="336"/>
      <c r="J40" s="336"/>
      <c r="K40" s="336"/>
      <c r="L40" s="336"/>
      <c r="M40" s="337"/>
    </row>
    <row r="41" spans="1:26" ht="19.5" customHeight="1">
      <c r="A41" s="9" t="s">
        <v>336</v>
      </c>
      <c r="B41" s="25"/>
      <c r="C41" s="19"/>
      <c r="D41" s="19"/>
      <c r="E41" s="19"/>
      <c r="F41" s="19"/>
      <c r="G41" s="19"/>
      <c r="H41" s="19"/>
      <c r="I41" s="19"/>
      <c r="J41" s="19"/>
      <c r="K41" s="19"/>
      <c r="L41" s="19"/>
      <c r="M41" s="19"/>
      <c r="N41" s="3"/>
      <c r="O41" s="32"/>
      <c r="P41" s="3"/>
      <c r="Q41" s="3"/>
      <c r="R41" s="3"/>
      <c r="S41" s="3"/>
      <c r="T41" s="3"/>
      <c r="U41" s="3"/>
      <c r="V41" s="3"/>
      <c r="W41" s="3"/>
      <c r="X41" s="3"/>
      <c r="Y41" s="3"/>
      <c r="Z41" s="3"/>
    </row>
    <row r="42" spans="1:26" ht="47.25" customHeight="1">
      <c r="A42" s="10"/>
      <c r="B42" s="339" t="s">
        <v>337</v>
      </c>
      <c r="C42" s="336"/>
      <c r="D42" s="336"/>
      <c r="E42" s="336"/>
      <c r="F42" s="336"/>
      <c r="G42" s="336"/>
      <c r="H42" s="336"/>
      <c r="I42" s="336"/>
      <c r="J42" s="336"/>
      <c r="K42" s="336"/>
      <c r="L42" s="336"/>
      <c r="M42" s="337"/>
    </row>
    <row r="43" spans="1:26" ht="31.5" customHeight="1">
      <c r="A43" s="9" t="s">
        <v>338</v>
      </c>
      <c r="B43" s="6"/>
      <c r="C43" s="6"/>
      <c r="D43" s="6"/>
      <c r="E43" s="6"/>
      <c r="F43" s="6"/>
      <c r="G43" s="6"/>
      <c r="H43" s="6"/>
      <c r="I43" s="6"/>
      <c r="J43" s="6"/>
      <c r="K43" s="6"/>
      <c r="L43" s="6"/>
      <c r="M43" s="6"/>
    </row>
    <row r="44" spans="1:26" ht="36" customHeight="1">
      <c r="A44" s="338" t="s">
        <v>339</v>
      </c>
      <c r="B44" s="336"/>
      <c r="C44" s="336"/>
      <c r="D44" s="336"/>
      <c r="E44" s="336"/>
      <c r="F44" s="336"/>
      <c r="G44" s="336"/>
      <c r="H44" s="336"/>
      <c r="I44" s="336"/>
      <c r="J44" s="336"/>
      <c r="K44" s="336"/>
      <c r="L44" s="336"/>
      <c r="M44" s="337"/>
    </row>
    <row r="45" spans="1:26" ht="17.25" customHeight="1">
      <c r="A45" s="6"/>
      <c r="B45" s="6"/>
      <c r="C45" s="6"/>
      <c r="D45" s="6"/>
      <c r="E45" s="6"/>
      <c r="F45" s="6"/>
      <c r="G45" s="6"/>
      <c r="H45" s="6"/>
      <c r="I45" s="6"/>
      <c r="J45" s="6"/>
      <c r="K45" s="6"/>
      <c r="L45" s="6"/>
      <c r="M45" s="6"/>
    </row>
    <row r="46" spans="1:26" ht="12.75" customHeight="1">
      <c r="A46" s="37" t="s">
        <v>342</v>
      </c>
      <c r="B46" s="6"/>
      <c r="C46" s="6"/>
      <c r="D46" s="6"/>
      <c r="E46" s="6"/>
      <c r="F46" s="6"/>
      <c r="G46" s="6"/>
      <c r="H46" s="6"/>
      <c r="I46" s="6"/>
      <c r="J46" s="6"/>
      <c r="K46" s="6"/>
      <c r="L46" s="6"/>
      <c r="M46" s="6"/>
    </row>
    <row r="47" spans="1:26" ht="42" customHeight="1">
      <c r="A47" s="10" t="s">
        <v>281</v>
      </c>
      <c r="B47" s="339" t="s">
        <v>343</v>
      </c>
      <c r="C47" s="336"/>
      <c r="D47" s="336"/>
      <c r="E47" s="336"/>
      <c r="F47" s="336"/>
      <c r="G47" s="336"/>
      <c r="H47" s="336"/>
      <c r="I47" s="336"/>
      <c r="J47" s="336"/>
      <c r="K47" s="336"/>
      <c r="L47" s="336"/>
      <c r="M47" s="337"/>
    </row>
    <row r="48" spans="1:26" ht="32.25" customHeight="1">
      <c r="A48" s="10" t="s">
        <v>281</v>
      </c>
      <c r="B48" s="339" t="s">
        <v>344</v>
      </c>
      <c r="C48" s="336"/>
      <c r="D48" s="336"/>
      <c r="E48" s="336"/>
      <c r="F48" s="336"/>
      <c r="G48" s="336"/>
      <c r="H48" s="336"/>
      <c r="I48" s="336"/>
      <c r="J48" s="336"/>
      <c r="K48" s="336"/>
      <c r="L48" s="336"/>
      <c r="M48" s="337"/>
    </row>
    <row r="49" spans="1:13" ht="18.75" customHeight="1">
      <c r="A49" s="10" t="s">
        <v>281</v>
      </c>
      <c r="B49" s="339" t="s">
        <v>345</v>
      </c>
      <c r="C49" s="336"/>
      <c r="D49" s="336"/>
      <c r="E49" s="336"/>
      <c r="F49" s="336"/>
      <c r="G49" s="336"/>
      <c r="H49" s="336"/>
      <c r="I49" s="336"/>
      <c r="J49" s="336"/>
      <c r="K49" s="336"/>
      <c r="L49" s="336"/>
      <c r="M49" s="337"/>
    </row>
    <row r="50" spans="1:13" ht="28.5" customHeight="1">
      <c r="A50" s="10" t="s">
        <v>281</v>
      </c>
      <c r="B50" s="339" t="s">
        <v>346</v>
      </c>
      <c r="C50" s="336"/>
      <c r="D50" s="336"/>
      <c r="E50" s="336"/>
      <c r="F50" s="336"/>
      <c r="G50" s="336"/>
      <c r="H50" s="336"/>
      <c r="I50" s="336"/>
      <c r="J50" s="336"/>
      <c r="K50" s="336"/>
      <c r="L50" s="336"/>
      <c r="M50" s="337"/>
    </row>
    <row r="51" spans="1:13" ht="27" customHeight="1">
      <c r="A51" s="10" t="s">
        <v>281</v>
      </c>
      <c r="B51" s="339" t="s">
        <v>347</v>
      </c>
      <c r="C51" s="336"/>
      <c r="D51" s="336"/>
      <c r="E51" s="336"/>
      <c r="F51" s="336"/>
      <c r="G51" s="336"/>
      <c r="H51" s="336"/>
      <c r="I51" s="336"/>
      <c r="J51" s="336"/>
      <c r="K51" s="336"/>
      <c r="L51" s="336"/>
      <c r="M51" s="337"/>
    </row>
    <row r="52" spans="1:13" ht="28.5" customHeight="1">
      <c r="A52" s="6"/>
      <c r="B52" s="6"/>
      <c r="C52" s="6"/>
      <c r="D52" s="6"/>
      <c r="E52" s="6"/>
      <c r="F52" s="6"/>
      <c r="G52" s="6"/>
      <c r="H52" s="6"/>
      <c r="I52" s="6"/>
      <c r="J52" s="6"/>
      <c r="K52" s="6"/>
      <c r="L52" s="6"/>
      <c r="M52" s="6"/>
    </row>
    <row r="53" spans="1:13" ht="12.75" customHeight="1">
      <c r="A53" s="37" t="s">
        <v>350</v>
      </c>
      <c r="B53" s="41"/>
      <c r="C53" s="41"/>
      <c r="D53" s="41"/>
      <c r="E53" s="41"/>
      <c r="F53" s="41"/>
      <c r="G53" s="41"/>
      <c r="H53" s="41"/>
      <c r="I53" s="41"/>
      <c r="J53" s="41"/>
      <c r="K53" s="41"/>
      <c r="L53" s="41"/>
      <c r="M53" s="41"/>
    </row>
    <row r="54" spans="1:13" ht="41.25" customHeight="1">
      <c r="A54" s="10" t="s">
        <v>281</v>
      </c>
      <c r="B54" s="339" t="s">
        <v>352</v>
      </c>
      <c r="C54" s="336"/>
      <c r="D54" s="336"/>
      <c r="E54" s="336"/>
      <c r="F54" s="336"/>
      <c r="G54" s="336"/>
      <c r="H54" s="336"/>
      <c r="I54" s="336"/>
      <c r="J54" s="336"/>
      <c r="K54" s="336"/>
      <c r="L54" s="336"/>
      <c r="M54" s="337"/>
    </row>
    <row r="55" spans="1:13" ht="16.5" customHeight="1">
      <c r="A55" s="10" t="s">
        <v>281</v>
      </c>
      <c r="B55" s="335" t="s">
        <v>353</v>
      </c>
      <c r="C55" s="336"/>
      <c r="D55" s="336"/>
      <c r="E55" s="336"/>
      <c r="F55" s="336"/>
      <c r="G55" s="336"/>
      <c r="H55" s="336"/>
      <c r="I55" s="336"/>
      <c r="J55" s="336"/>
      <c r="K55" s="336"/>
      <c r="L55" s="336"/>
      <c r="M55" s="337"/>
    </row>
    <row r="56" spans="1:13" ht="33.75" customHeight="1">
      <c r="A56" s="10" t="s">
        <v>281</v>
      </c>
      <c r="B56" s="335" t="s">
        <v>357</v>
      </c>
      <c r="C56" s="336"/>
      <c r="D56" s="336"/>
      <c r="E56" s="336"/>
      <c r="F56" s="336"/>
      <c r="G56" s="336"/>
      <c r="H56" s="336"/>
      <c r="I56" s="336"/>
      <c r="J56" s="336"/>
      <c r="K56" s="336"/>
      <c r="L56" s="336"/>
      <c r="M56" s="337"/>
    </row>
    <row r="57" spans="1:13" ht="31.5" customHeight="1">
      <c r="A57" s="10" t="s">
        <v>281</v>
      </c>
      <c r="B57" s="335" t="s">
        <v>360</v>
      </c>
      <c r="C57" s="336"/>
      <c r="D57" s="336"/>
      <c r="E57" s="336"/>
      <c r="F57" s="336"/>
      <c r="G57" s="336"/>
      <c r="H57" s="336"/>
      <c r="I57" s="336"/>
      <c r="J57" s="336"/>
      <c r="K57" s="336"/>
      <c r="L57" s="336"/>
      <c r="M57" s="337"/>
    </row>
    <row r="58" spans="1:13" ht="30" customHeight="1">
      <c r="A58" s="10" t="s">
        <v>281</v>
      </c>
      <c r="B58" s="335" t="s">
        <v>362</v>
      </c>
      <c r="C58" s="336"/>
      <c r="D58" s="336"/>
      <c r="E58" s="336"/>
      <c r="F58" s="336"/>
      <c r="G58" s="336"/>
      <c r="H58" s="336"/>
      <c r="I58" s="336"/>
      <c r="J58" s="336"/>
      <c r="K58" s="336"/>
      <c r="L58" s="336"/>
      <c r="M58" s="337"/>
    </row>
    <row r="59" spans="1:13" ht="12.75" customHeight="1">
      <c r="A59" s="6"/>
      <c r="B59" s="50"/>
      <c r="C59" s="6"/>
      <c r="D59" s="6"/>
      <c r="E59" s="6"/>
      <c r="F59" s="6"/>
      <c r="G59" s="6"/>
      <c r="H59" s="6"/>
      <c r="I59" s="6"/>
      <c r="J59" s="6"/>
      <c r="K59" s="6"/>
      <c r="L59" s="6"/>
      <c r="M59" s="6"/>
    </row>
    <row r="60" spans="1:13" ht="12.75" customHeight="1">
      <c r="A60" s="6"/>
      <c r="B60" s="50"/>
      <c r="C60" s="6"/>
      <c r="D60" s="6"/>
      <c r="E60" s="6"/>
      <c r="F60" s="6"/>
      <c r="G60" s="6"/>
      <c r="H60" s="6"/>
      <c r="I60" s="6"/>
      <c r="J60" s="6"/>
      <c r="K60" s="6"/>
      <c r="L60" s="6"/>
      <c r="M60" s="6"/>
    </row>
    <row r="61" spans="1:13" ht="12.75" customHeight="1">
      <c r="A61" s="6"/>
      <c r="B61" s="54"/>
      <c r="C61" s="6"/>
      <c r="D61" s="6"/>
      <c r="E61" s="6"/>
      <c r="F61" s="6"/>
      <c r="G61" s="6"/>
      <c r="H61" s="6"/>
      <c r="I61" s="6"/>
      <c r="J61" s="6"/>
      <c r="K61" s="6"/>
      <c r="L61" s="6"/>
      <c r="M61" s="6"/>
    </row>
    <row r="62" spans="1:13" ht="12.75" customHeight="1">
      <c r="A62" s="6"/>
      <c r="B62" s="6"/>
      <c r="C62" s="6"/>
      <c r="D62" s="6"/>
      <c r="E62" s="6"/>
      <c r="F62" s="6"/>
      <c r="G62" s="6"/>
      <c r="H62" s="6"/>
      <c r="I62" s="6"/>
      <c r="J62" s="6"/>
      <c r="K62" s="6"/>
      <c r="L62" s="6"/>
      <c r="M62" s="6"/>
    </row>
    <row r="63" spans="1:13" ht="12.75" customHeight="1">
      <c r="A63" s="6"/>
      <c r="B63" s="6"/>
      <c r="C63" s="6"/>
      <c r="D63" s="6"/>
      <c r="E63" s="6"/>
      <c r="F63" s="6"/>
      <c r="G63" s="6"/>
      <c r="H63" s="6"/>
      <c r="I63" s="6"/>
      <c r="J63" s="6"/>
      <c r="K63" s="6"/>
      <c r="L63" s="6"/>
      <c r="M63" s="6"/>
    </row>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9">
    <mergeCell ref="A1:M3"/>
    <mergeCell ref="A4:M4"/>
    <mergeCell ref="A6:M6"/>
    <mergeCell ref="A8:M8"/>
    <mergeCell ref="B13:M13"/>
    <mergeCell ref="C14:M14"/>
    <mergeCell ref="C15:M15"/>
    <mergeCell ref="C16:M16"/>
    <mergeCell ref="B18:M18"/>
    <mergeCell ref="C19:M19"/>
    <mergeCell ref="C20:M20"/>
    <mergeCell ref="C21:M21"/>
    <mergeCell ref="B23:M23"/>
    <mergeCell ref="C25:M25"/>
    <mergeCell ref="C26:M26"/>
    <mergeCell ref="B27:M27"/>
    <mergeCell ref="C28:M28"/>
    <mergeCell ref="C29:M29"/>
    <mergeCell ref="D30:M30"/>
    <mergeCell ref="B31:M31"/>
    <mergeCell ref="C32:M32"/>
    <mergeCell ref="C33:M33"/>
    <mergeCell ref="B34:M34"/>
    <mergeCell ref="C35:M35"/>
    <mergeCell ref="C38:M38"/>
    <mergeCell ref="B39:M39"/>
    <mergeCell ref="C40:M40"/>
    <mergeCell ref="B42:M42"/>
    <mergeCell ref="B55:M55"/>
    <mergeCell ref="B56:M56"/>
    <mergeCell ref="B57:M57"/>
    <mergeCell ref="B58:M58"/>
    <mergeCell ref="A44:M44"/>
    <mergeCell ref="B47:M47"/>
    <mergeCell ref="B48:M48"/>
    <mergeCell ref="B49:M49"/>
    <mergeCell ref="B50:M50"/>
    <mergeCell ref="B51:M51"/>
    <mergeCell ref="B54:M54"/>
  </mergeCells>
  <pageMargins left="0.7" right="0.7" top="0.75" bottom="0.75" header="0" footer="0"/>
  <pageSetup fitToHeight="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203" customWidth="1"/>
    <col min="2" max="2" width="16.140625" style="203" customWidth="1"/>
    <col min="3" max="3" width="17.7109375" style="203" customWidth="1"/>
    <col min="4" max="4" width="14.42578125" style="203" customWidth="1"/>
    <col min="5" max="5" width="18.7109375" style="203" hidden="1" customWidth="1"/>
    <col min="6" max="6" width="14.85546875" style="203" customWidth="1"/>
    <col min="7" max="7" width="3" style="203" customWidth="1"/>
    <col min="8" max="8" width="11.28515625" style="203" customWidth="1"/>
    <col min="9" max="9" width="3" style="203" customWidth="1"/>
    <col min="10" max="10" width="12.28515625" style="203" customWidth="1"/>
    <col min="11" max="11" width="9.140625" style="203" customWidth="1"/>
    <col min="12" max="12" width="8.85546875" style="203" customWidth="1"/>
    <col min="13" max="13" width="8" style="203" customWidth="1"/>
    <col min="14" max="14" width="0.140625" style="203" customWidth="1"/>
    <col min="15" max="15" width="8.85546875" style="203"/>
    <col min="16" max="16" width="20.28515625" style="203" bestFit="1" customWidth="1"/>
    <col min="17" max="20" width="8.85546875" style="203"/>
    <col min="21" max="21" width="9.42578125" style="203" customWidth="1"/>
    <col min="22" max="22" width="13.7109375" style="111" customWidth="1"/>
    <col min="23" max="16384" width="8.85546875" style="203"/>
  </cols>
  <sheetData>
    <row r="1" spans="1:19" s="203" customFormat="1" hidden="1"/>
    <row r="2" spans="1:19" s="203" customFormat="1">
      <c r="J2" s="305" t="s">
        <v>1874</v>
      </c>
      <c r="K2" s="306"/>
      <c r="L2" s="306"/>
      <c r="M2" s="306"/>
      <c r="P2" s="302"/>
      <c r="Q2" s="302"/>
      <c r="R2" s="302"/>
      <c r="S2" s="302"/>
    </row>
    <row r="3" spans="1:19" s="203" customFormat="1">
      <c r="J3" s="306"/>
      <c r="K3" s="306"/>
      <c r="L3" s="306"/>
      <c r="M3" s="306"/>
      <c r="P3" s="303"/>
      <c r="Q3" s="303"/>
      <c r="R3" s="303"/>
      <c r="S3" s="303"/>
    </row>
    <row r="4" spans="1:19" s="203" customFormat="1" ht="13.5" thickBot="1">
      <c r="A4" s="198"/>
      <c r="B4" s="198"/>
      <c r="C4" s="198"/>
      <c r="D4" s="198"/>
      <c r="E4" s="198"/>
      <c r="F4" s="198"/>
      <c r="G4" s="198"/>
      <c r="H4" s="198"/>
      <c r="I4" s="198"/>
      <c r="J4" s="307"/>
      <c r="K4" s="307"/>
      <c r="L4" s="307"/>
      <c r="M4" s="307"/>
      <c r="P4" s="304"/>
      <c r="Q4" s="304"/>
      <c r="R4" s="304"/>
      <c r="S4" s="304"/>
    </row>
    <row r="5" spans="1:19" s="203" customFormat="1" ht="30" customHeight="1" thickTop="1" thickBot="1">
      <c r="A5" s="308" t="str">
        <f>CONCATENATE("1353 Travel Report for ",B9,", ",B10," for the reporting period ",IF(G9=0,IF(I9=0,CONCATENATE("[MARK REPORTING PERIOD]"),CONCATENATE(Q423)), CONCATENATE(Q422)))</f>
        <v>1353 Travel Report for DEPARTMENT OF THE NAVY, WOUNDED WARRIOR REGIMENT, HQMC for the reporting period OCTOBER 1, 2019- MARCH 31, 2020</v>
      </c>
      <c r="B5" s="309"/>
      <c r="C5" s="309"/>
      <c r="D5" s="309"/>
      <c r="E5" s="309"/>
      <c r="F5" s="309"/>
      <c r="G5" s="309"/>
      <c r="H5" s="309"/>
      <c r="I5" s="309"/>
      <c r="J5" s="309"/>
      <c r="K5" s="309"/>
      <c r="L5" s="309"/>
      <c r="M5" s="309"/>
      <c r="N5" s="197"/>
      <c r="O5" s="198"/>
      <c r="Q5" s="196"/>
    </row>
    <row r="6" spans="1:19" s="203" customFormat="1" ht="13.5" customHeight="1" thickTop="1">
      <c r="A6" s="251" t="s">
        <v>280</v>
      </c>
      <c r="B6" s="257" t="s">
        <v>283</v>
      </c>
      <c r="C6" s="258"/>
      <c r="D6" s="258"/>
      <c r="E6" s="258"/>
      <c r="F6" s="258"/>
      <c r="G6" s="258"/>
      <c r="H6" s="258"/>
      <c r="I6" s="258"/>
      <c r="J6" s="259"/>
      <c r="K6" s="195" t="s">
        <v>285</v>
      </c>
      <c r="L6" s="195" t="s">
        <v>287</v>
      </c>
      <c r="M6" s="195" t="s">
        <v>288</v>
      </c>
      <c r="N6" s="194"/>
      <c r="O6" s="198"/>
    </row>
    <row r="7" spans="1:19" s="203" customFormat="1" ht="20.25" customHeight="1" thickBot="1">
      <c r="A7" s="251"/>
      <c r="B7" s="260"/>
      <c r="C7" s="261"/>
      <c r="D7" s="261"/>
      <c r="E7" s="261"/>
      <c r="F7" s="261"/>
      <c r="G7" s="261"/>
      <c r="H7" s="261"/>
      <c r="I7" s="261"/>
      <c r="J7" s="262"/>
      <c r="K7" s="193">
        <v>18</v>
      </c>
      <c r="L7" s="192">
        <v>23</v>
      </c>
      <c r="M7" s="191">
        <v>2020</v>
      </c>
      <c r="N7" s="190"/>
      <c r="O7" s="198"/>
    </row>
    <row r="8" spans="1:19" s="203" customFormat="1" ht="27.75" customHeight="1" thickTop="1" thickBot="1">
      <c r="A8" s="251"/>
      <c r="B8" s="253" t="s">
        <v>1873</v>
      </c>
      <c r="C8" s="254"/>
      <c r="D8" s="254"/>
      <c r="E8" s="254"/>
      <c r="F8" s="254"/>
      <c r="G8" s="255"/>
      <c r="H8" s="255"/>
      <c r="I8" s="255"/>
      <c r="J8" s="255"/>
      <c r="K8" s="255"/>
      <c r="L8" s="254"/>
      <c r="M8" s="254"/>
      <c r="N8" s="256"/>
      <c r="O8" s="198"/>
    </row>
    <row r="9" spans="1:19" s="203" customFormat="1" ht="18" customHeight="1" thickTop="1">
      <c r="A9" s="251"/>
      <c r="B9" s="315" t="s">
        <v>1914</v>
      </c>
      <c r="C9" s="316"/>
      <c r="D9" s="316"/>
      <c r="E9" s="316"/>
      <c r="F9" s="316"/>
      <c r="G9" s="285" t="s">
        <v>295</v>
      </c>
      <c r="H9" s="291" t="str">
        <f>"REPORTING PERIOD: "&amp;Q422</f>
        <v>REPORTING PERIOD: OCTOBER 1, 2019- MARCH 31, 2020</v>
      </c>
      <c r="I9" s="288"/>
      <c r="J9" s="310" t="str">
        <f>"REPORTING PERIOD: "&amp;Q423</f>
        <v>REPORTING PERIOD: APRIL 1 - SEPTEMBER 30, 2020</v>
      </c>
      <c r="K9" s="282"/>
      <c r="L9" s="278" t="s">
        <v>301</v>
      </c>
      <c r="M9" s="279"/>
      <c r="N9" s="189"/>
      <c r="O9" s="185"/>
      <c r="P9" s="198"/>
    </row>
    <row r="10" spans="1:19" s="203" customFormat="1" ht="15.75" customHeight="1">
      <c r="A10" s="251"/>
      <c r="B10" s="317" t="s">
        <v>1913</v>
      </c>
      <c r="C10" s="316"/>
      <c r="D10" s="316"/>
      <c r="E10" s="316"/>
      <c r="F10" s="318"/>
      <c r="G10" s="286"/>
      <c r="H10" s="292"/>
      <c r="I10" s="289"/>
      <c r="J10" s="311"/>
      <c r="K10" s="283"/>
      <c r="L10" s="278"/>
      <c r="M10" s="279"/>
      <c r="N10" s="189"/>
      <c r="O10" s="185"/>
      <c r="P10" s="198"/>
    </row>
    <row r="11" spans="1:19" s="203" customFormat="1" ht="13.5" thickBot="1">
      <c r="A11" s="251"/>
      <c r="B11" s="188" t="s">
        <v>306</v>
      </c>
      <c r="C11" s="187" t="s">
        <v>1912</v>
      </c>
      <c r="D11" s="313" t="s">
        <v>1911</v>
      </c>
      <c r="E11" s="313"/>
      <c r="F11" s="314"/>
      <c r="G11" s="287"/>
      <c r="H11" s="293"/>
      <c r="I11" s="290"/>
      <c r="J11" s="312"/>
      <c r="K11" s="284"/>
      <c r="L11" s="280"/>
      <c r="M11" s="281"/>
      <c r="N11" s="186"/>
      <c r="O11" s="185"/>
      <c r="P11" s="198"/>
    </row>
    <row r="12" spans="1:19" s="203" customFormat="1" ht="13.5" thickTop="1">
      <c r="A12" s="251"/>
      <c r="B12" s="249" t="s">
        <v>313</v>
      </c>
      <c r="C12" s="267" t="s">
        <v>315</v>
      </c>
      <c r="D12" s="269" t="s">
        <v>316</v>
      </c>
      <c r="E12" s="319" t="s">
        <v>317</v>
      </c>
      <c r="F12" s="320"/>
      <c r="G12" s="271" t="s">
        <v>319</v>
      </c>
      <c r="H12" s="272"/>
      <c r="I12" s="273"/>
      <c r="J12" s="267" t="s">
        <v>320</v>
      </c>
      <c r="K12" s="263" t="s">
        <v>322</v>
      </c>
      <c r="L12" s="265" t="s">
        <v>324</v>
      </c>
      <c r="M12" s="269" t="s">
        <v>326</v>
      </c>
      <c r="N12" s="171"/>
      <c r="O12" s="198"/>
    </row>
    <row r="13" spans="1:19" s="203" customFormat="1" ht="34.5" customHeight="1" thickBot="1">
      <c r="A13" s="252"/>
      <c r="B13" s="250"/>
      <c r="C13" s="268"/>
      <c r="D13" s="270"/>
      <c r="E13" s="321"/>
      <c r="F13" s="322"/>
      <c r="G13" s="274"/>
      <c r="H13" s="275"/>
      <c r="I13" s="276"/>
      <c r="J13" s="277"/>
      <c r="K13" s="264"/>
      <c r="L13" s="266"/>
      <c r="M13" s="277"/>
      <c r="N13" s="184"/>
      <c r="O13" s="198"/>
    </row>
    <row r="14" spans="1:19" s="203" customFormat="1" ht="24" thickTop="1" thickBot="1">
      <c r="A14" s="332" t="s">
        <v>330</v>
      </c>
      <c r="B14" s="200" t="s">
        <v>331</v>
      </c>
      <c r="C14" s="200" t="s">
        <v>333</v>
      </c>
      <c r="D14" s="200" t="s">
        <v>334</v>
      </c>
      <c r="E14" s="294" t="s">
        <v>335</v>
      </c>
      <c r="F14" s="294"/>
      <c r="G14" s="238" t="s">
        <v>319</v>
      </c>
      <c r="H14" s="239"/>
      <c r="I14" s="141"/>
      <c r="J14" s="182"/>
      <c r="K14" s="182"/>
      <c r="L14" s="182"/>
      <c r="M14" s="182"/>
      <c r="N14" s="122"/>
    </row>
    <row r="15" spans="1:19" s="203" customFormat="1" ht="23.25" thickBot="1">
      <c r="A15" s="333"/>
      <c r="B15" s="181" t="s">
        <v>340</v>
      </c>
      <c r="C15" s="181" t="s">
        <v>341</v>
      </c>
      <c r="D15" s="169">
        <v>40766</v>
      </c>
      <c r="E15" s="180"/>
      <c r="F15" s="167" t="s">
        <v>348</v>
      </c>
      <c r="G15" s="323" t="s">
        <v>349</v>
      </c>
      <c r="H15" s="324"/>
      <c r="I15" s="325"/>
      <c r="J15" s="179" t="s">
        <v>351</v>
      </c>
      <c r="K15" s="178"/>
      <c r="L15" s="174" t="s">
        <v>354</v>
      </c>
      <c r="M15" s="177">
        <v>280</v>
      </c>
      <c r="N15" s="122"/>
      <c r="O15" s="198"/>
    </row>
    <row r="16" spans="1:19" s="203" customFormat="1" ht="23.25" thickBot="1">
      <c r="A16" s="333"/>
      <c r="B16" s="202" t="s">
        <v>355</v>
      </c>
      <c r="C16" s="202" t="s">
        <v>356</v>
      </c>
      <c r="D16" s="202" t="s">
        <v>358</v>
      </c>
      <c r="E16" s="295" t="s">
        <v>359</v>
      </c>
      <c r="F16" s="295"/>
      <c r="G16" s="326"/>
      <c r="H16" s="327"/>
      <c r="I16" s="328"/>
      <c r="J16" s="175" t="s">
        <v>361</v>
      </c>
      <c r="K16" s="174" t="s">
        <v>354</v>
      </c>
      <c r="L16" s="173"/>
      <c r="M16" s="172">
        <v>825</v>
      </c>
      <c r="N16" s="171"/>
    </row>
    <row r="17" spans="1:22" ht="23.25" thickBot="1">
      <c r="A17" s="334"/>
      <c r="B17" s="170" t="s">
        <v>363</v>
      </c>
      <c r="C17" s="170" t="s">
        <v>364</v>
      </c>
      <c r="D17" s="169">
        <v>40767</v>
      </c>
      <c r="E17" s="168" t="s">
        <v>365</v>
      </c>
      <c r="F17" s="167" t="s">
        <v>366</v>
      </c>
      <c r="G17" s="240"/>
      <c r="H17" s="241"/>
      <c r="I17" s="242"/>
      <c r="J17" s="166" t="s">
        <v>367</v>
      </c>
      <c r="K17" s="165"/>
      <c r="L17" s="165" t="s">
        <v>354</v>
      </c>
      <c r="M17" s="164">
        <v>120</v>
      </c>
      <c r="N17" s="122"/>
      <c r="V17" s="203"/>
    </row>
    <row r="18" spans="1:22" ht="23.25" customHeight="1" thickTop="1">
      <c r="A18" s="296">
        <f>1</f>
        <v>1</v>
      </c>
      <c r="B18" s="201" t="s">
        <v>331</v>
      </c>
      <c r="C18" s="201" t="s">
        <v>333</v>
      </c>
      <c r="D18" s="201" t="s">
        <v>334</v>
      </c>
      <c r="E18" s="238" t="s">
        <v>335</v>
      </c>
      <c r="F18" s="238"/>
      <c r="G18" s="235" t="s">
        <v>319</v>
      </c>
      <c r="H18" s="236"/>
      <c r="I18" s="237"/>
      <c r="J18" s="140" t="s">
        <v>368</v>
      </c>
      <c r="K18" s="139"/>
      <c r="L18" s="139"/>
      <c r="M18" s="138"/>
      <c r="N18" s="122"/>
      <c r="V18" s="163"/>
    </row>
    <row r="19" spans="1:22" ht="56.25">
      <c r="A19" s="297"/>
      <c r="B19" s="136" t="s">
        <v>1910</v>
      </c>
      <c r="C19" s="136" t="s">
        <v>1902</v>
      </c>
      <c r="D19" s="137">
        <v>43879</v>
      </c>
      <c r="E19" s="136"/>
      <c r="F19" s="150" t="s">
        <v>1901</v>
      </c>
      <c r="G19" s="246" t="s">
        <v>1899</v>
      </c>
      <c r="H19" s="247"/>
      <c r="I19" s="248"/>
      <c r="J19" s="154" t="s">
        <v>1900</v>
      </c>
      <c r="K19" s="135"/>
      <c r="L19" s="135" t="s">
        <v>295</v>
      </c>
      <c r="M19" s="219">
        <v>4875</v>
      </c>
      <c r="N19" s="122"/>
      <c r="V19" s="162"/>
    </row>
    <row r="20" spans="1:22" ht="22.5">
      <c r="A20" s="297"/>
      <c r="B20" s="204" t="s">
        <v>355</v>
      </c>
      <c r="C20" s="204" t="s">
        <v>356</v>
      </c>
      <c r="D20" s="204" t="s">
        <v>358</v>
      </c>
      <c r="E20" s="299" t="s">
        <v>359</v>
      </c>
      <c r="F20" s="299"/>
      <c r="G20" s="243"/>
      <c r="H20" s="244"/>
      <c r="I20" s="245"/>
      <c r="J20" s="131" t="s">
        <v>386</v>
      </c>
      <c r="K20" s="130"/>
      <c r="L20" s="130"/>
      <c r="M20" s="129"/>
      <c r="N20" s="122"/>
      <c r="V20" s="133"/>
    </row>
    <row r="21" spans="1:22" ht="23.25" thickBot="1">
      <c r="A21" s="298"/>
      <c r="B21" s="145" t="s">
        <v>1889</v>
      </c>
      <c r="C21" s="145" t="s">
        <v>1899</v>
      </c>
      <c r="D21" s="217">
        <v>43888</v>
      </c>
      <c r="E21" s="144" t="s">
        <v>365</v>
      </c>
      <c r="F21" s="215" t="s">
        <v>1898</v>
      </c>
      <c r="G21" s="329"/>
      <c r="H21" s="330"/>
      <c r="I21" s="331"/>
      <c r="J21" s="131" t="s">
        <v>385</v>
      </c>
      <c r="K21" s="130"/>
      <c r="L21" s="130"/>
      <c r="M21" s="129"/>
      <c r="N21" s="122"/>
      <c r="V21" s="133"/>
    </row>
    <row r="22" spans="1:22" ht="24" thickTop="1" thickBot="1">
      <c r="A22" s="296">
        <f>A18+1</f>
        <v>2</v>
      </c>
      <c r="B22" s="201" t="s">
        <v>331</v>
      </c>
      <c r="C22" s="201" t="s">
        <v>333</v>
      </c>
      <c r="D22" s="201" t="s">
        <v>334</v>
      </c>
      <c r="E22" s="238" t="s">
        <v>335</v>
      </c>
      <c r="F22" s="238"/>
      <c r="G22" s="238" t="s">
        <v>319</v>
      </c>
      <c r="H22" s="239"/>
      <c r="I22" s="141"/>
      <c r="J22" s="140" t="s">
        <v>368</v>
      </c>
      <c r="K22" s="139"/>
      <c r="L22" s="139"/>
      <c r="M22" s="138"/>
      <c r="N22" s="122"/>
      <c r="V22" s="133"/>
    </row>
    <row r="23" spans="1:22" ht="57" thickBot="1">
      <c r="A23" s="300"/>
      <c r="B23" s="136" t="s">
        <v>1909</v>
      </c>
      <c r="C23" s="155" t="s">
        <v>1902</v>
      </c>
      <c r="D23" s="137">
        <v>43879</v>
      </c>
      <c r="E23" s="155"/>
      <c r="F23" s="217" t="s">
        <v>1901</v>
      </c>
      <c r="G23" s="246" t="s">
        <v>1899</v>
      </c>
      <c r="H23" s="247"/>
      <c r="I23" s="248"/>
      <c r="J23" s="154" t="s">
        <v>1900</v>
      </c>
      <c r="K23" s="154"/>
      <c r="L23" s="154" t="s">
        <v>295</v>
      </c>
      <c r="M23" s="218">
        <v>4875</v>
      </c>
      <c r="N23" s="122"/>
      <c r="V23" s="133"/>
    </row>
    <row r="24" spans="1:22" ht="23.25" thickBot="1">
      <c r="A24" s="300"/>
      <c r="B24" s="204" t="s">
        <v>355</v>
      </c>
      <c r="C24" s="204" t="s">
        <v>356</v>
      </c>
      <c r="D24" s="204" t="s">
        <v>358</v>
      </c>
      <c r="E24" s="299" t="s">
        <v>359</v>
      </c>
      <c r="F24" s="299"/>
      <c r="G24" s="243"/>
      <c r="H24" s="244"/>
      <c r="I24" s="245"/>
      <c r="J24" s="131" t="s">
        <v>386</v>
      </c>
      <c r="K24" s="130"/>
      <c r="L24" s="130"/>
      <c r="M24" s="129"/>
      <c r="N24" s="122"/>
      <c r="V24" s="133"/>
    </row>
    <row r="25" spans="1:22" ht="23.25" thickBot="1">
      <c r="A25" s="301"/>
      <c r="B25" s="158" t="s">
        <v>1889</v>
      </c>
      <c r="C25" s="158" t="s">
        <v>1899</v>
      </c>
      <c r="D25" s="217">
        <v>43888</v>
      </c>
      <c r="E25" s="144" t="s">
        <v>365</v>
      </c>
      <c r="F25" s="215" t="s">
        <v>1898</v>
      </c>
      <c r="G25" s="240"/>
      <c r="H25" s="241"/>
      <c r="I25" s="242"/>
      <c r="J25" s="131" t="s">
        <v>385</v>
      </c>
      <c r="K25" s="130"/>
      <c r="L25" s="130"/>
      <c r="M25" s="129"/>
      <c r="N25" s="122"/>
      <c r="V25" s="133"/>
    </row>
    <row r="26" spans="1:22" ht="24" thickTop="1" thickBot="1">
      <c r="A26" s="296">
        <f>A22+1</f>
        <v>3</v>
      </c>
      <c r="B26" s="201" t="s">
        <v>331</v>
      </c>
      <c r="C26" s="201" t="s">
        <v>333</v>
      </c>
      <c r="D26" s="201" t="s">
        <v>334</v>
      </c>
      <c r="E26" s="238" t="s">
        <v>335</v>
      </c>
      <c r="F26" s="238"/>
      <c r="G26" s="238" t="s">
        <v>319</v>
      </c>
      <c r="H26" s="239"/>
      <c r="I26" s="141"/>
      <c r="J26" s="140" t="s">
        <v>368</v>
      </c>
      <c r="K26" s="139"/>
      <c r="L26" s="139"/>
      <c r="M26" s="138"/>
      <c r="N26" s="122"/>
      <c r="V26" s="133"/>
    </row>
    <row r="27" spans="1:22" ht="57" thickBot="1">
      <c r="A27" s="300"/>
      <c r="B27" s="136" t="s">
        <v>1908</v>
      </c>
      <c r="C27" s="155" t="s">
        <v>1902</v>
      </c>
      <c r="D27" s="137">
        <v>43879</v>
      </c>
      <c r="E27" s="155"/>
      <c r="F27" s="217" t="s">
        <v>1901</v>
      </c>
      <c r="G27" s="246" t="s">
        <v>1899</v>
      </c>
      <c r="H27" s="247"/>
      <c r="I27" s="248"/>
      <c r="J27" s="154" t="s">
        <v>1900</v>
      </c>
      <c r="K27" s="154"/>
      <c r="L27" s="154" t="s">
        <v>295</v>
      </c>
      <c r="M27" s="218">
        <v>4875</v>
      </c>
      <c r="N27" s="122"/>
      <c r="V27" s="133"/>
    </row>
    <row r="28" spans="1:22" ht="23.25" thickBot="1">
      <c r="A28" s="300"/>
      <c r="B28" s="204" t="s">
        <v>355</v>
      </c>
      <c r="C28" s="204" t="s">
        <v>356</v>
      </c>
      <c r="D28" s="204" t="s">
        <v>358</v>
      </c>
      <c r="E28" s="299" t="s">
        <v>359</v>
      </c>
      <c r="F28" s="299"/>
      <c r="G28" s="243"/>
      <c r="H28" s="244"/>
      <c r="I28" s="245"/>
      <c r="J28" s="131" t="s">
        <v>386</v>
      </c>
      <c r="K28" s="130"/>
      <c r="L28" s="130"/>
      <c r="M28" s="129"/>
      <c r="N28" s="122"/>
      <c r="V28" s="133"/>
    </row>
    <row r="29" spans="1:22" ht="23.25" thickBot="1">
      <c r="A29" s="301"/>
      <c r="B29" s="158" t="s">
        <v>1889</v>
      </c>
      <c r="C29" s="158" t="s">
        <v>1899</v>
      </c>
      <c r="D29" s="217">
        <v>43888</v>
      </c>
      <c r="E29" s="144" t="s">
        <v>365</v>
      </c>
      <c r="F29" s="215" t="s">
        <v>1898</v>
      </c>
      <c r="G29" s="240"/>
      <c r="H29" s="241"/>
      <c r="I29" s="242"/>
      <c r="J29" s="131" t="s">
        <v>385</v>
      </c>
      <c r="K29" s="130"/>
      <c r="L29" s="130"/>
      <c r="M29" s="129"/>
      <c r="N29" s="122"/>
      <c r="V29" s="133"/>
    </row>
    <row r="30" spans="1:22" ht="24" thickTop="1" thickBot="1">
      <c r="A30" s="296">
        <f>A26+1</f>
        <v>4</v>
      </c>
      <c r="B30" s="201" t="s">
        <v>331</v>
      </c>
      <c r="C30" s="201" t="s">
        <v>333</v>
      </c>
      <c r="D30" s="201" t="s">
        <v>334</v>
      </c>
      <c r="E30" s="238" t="s">
        <v>335</v>
      </c>
      <c r="F30" s="238"/>
      <c r="G30" s="238" t="s">
        <v>319</v>
      </c>
      <c r="H30" s="239"/>
      <c r="I30" s="141"/>
      <c r="J30" s="140" t="s">
        <v>368</v>
      </c>
      <c r="K30" s="139"/>
      <c r="L30" s="139"/>
      <c r="M30" s="138"/>
      <c r="N30" s="122"/>
      <c r="V30" s="133"/>
    </row>
    <row r="31" spans="1:22" ht="57" thickBot="1">
      <c r="A31" s="300"/>
      <c r="B31" s="136" t="s">
        <v>1907</v>
      </c>
      <c r="C31" s="155" t="s">
        <v>1902</v>
      </c>
      <c r="D31" s="137">
        <v>43879</v>
      </c>
      <c r="E31" s="155"/>
      <c r="F31" s="217" t="s">
        <v>1901</v>
      </c>
      <c r="G31" s="246" t="s">
        <v>1899</v>
      </c>
      <c r="H31" s="247"/>
      <c r="I31" s="248"/>
      <c r="J31" s="154" t="s">
        <v>1900</v>
      </c>
      <c r="K31" s="154"/>
      <c r="L31" s="154" t="s">
        <v>295</v>
      </c>
      <c r="M31" s="218">
        <v>4875</v>
      </c>
      <c r="N31" s="122"/>
      <c r="V31" s="133"/>
    </row>
    <row r="32" spans="1:22" ht="23.25" thickBot="1">
      <c r="A32" s="300"/>
      <c r="B32" s="204" t="s">
        <v>355</v>
      </c>
      <c r="C32" s="204" t="s">
        <v>356</v>
      </c>
      <c r="D32" s="204" t="s">
        <v>358</v>
      </c>
      <c r="E32" s="299" t="s">
        <v>359</v>
      </c>
      <c r="F32" s="299"/>
      <c r="G32" s="243"/>
      <c r="H32" s="244"/>
      <c r="I32" s="245"/>
      <c r="J32" s="131" t="s">
        <v>386</v>
      </c>
      <c r="K32" s="130"/>
      <c r="L32" s="130"/>
      <c r="M32" s="129"/>
      <c r="N32" s="122"/>
      <c r="V32" s="133"/>
    </row>
    <row r="33" spans="1:22" ht="23.25" thickBot="1">
      <c r="A33" s="301"/>
      <c r="B33" s="158" t="s">
        <v>1889</v>
      </c>
      <c r="C33" s="158" t="s">
        <v>1899</v>
      </c>
      <c r="D33" s="217">
        <v>43888</v>
      </c>
      <c r="E33" s="144" t="s">
        <v>365</v>
      </c>
      <c r="F33" s="215" t="s">
        <v>1898</v>
      </c>
      <c r="G33" s="240"/>
      <c r="H33" s="241"/>
      <c r="I33" s="242"/>
      <c r="J33" s="131" t="s">
        <v>385</v>
      </c>
      <c r="K33" s="130"/>
      <c r="L33" s="130"/>
      <c r="M33" s="129"/>
      <c r="N33" s="122"/>
      <c r="V33" s="133"/>
    </row>
    <row r="34" spans="1:22" ht="24" thickTop="1" thickBot="1">
      <c r="A34" s="296">
        <f>A30+1</f>
        <v>5</v>
      </c>
      <c r="B34" s="201" t="s">
        <v>331</v>
      </c>
      <c r="C34" s="201" t="s">
        <v>333</v>
      </c>
      <c r="D34" s="201" t="s">
        <v>334</v>
      </c>
      <c r="E34" s="238" t="s">
        <v>335</v>
      </c>
      <c r="F34" s="238"/>
      <c r="G34" s="238" t="s">
        <v>319</v>
      </c>
      <c r="H34" s="239"/>
      <c r="I34" s="141"/>
      <c r="J34" s="140" t="s">
        <v>368</v>
      </c>
      <c r="K34" s="139"/>
      <c r="L34" s="139"/>
      <c r="M34" s="138"/>
      <c r="N34" s="122"/>
      <c r="V34" s="133"/>
    </row>
    <row r="35" spans="1:22" ht="57" thickBot="1">
      <c r="A35" s="300"/>
      <c r="B35" s="136" t="s">
        <v>1906</v>
      </c>
      <c r="C35" s="155" t="s">
        <v>1902</v>
      </c>
      <c r="D35" s="137">
        <v>43879</v>
      </c>
      <c r="E35" s="155"/>
      <c r="F35" s="217" t="s">
        <v>1901</v>
      </c>
      <c r="G35" s="246" t="s">
        <v>1899</v>
      </c>
      <c r="H35" s="247"/>
      <c r="I35" s="248"/>
      <c r="J35" s="154" t="s">
        <v>1900</v>
      </c>
      <c r="K35" s="154"/>
      <c r="L35" s="154" t="s">
        <v>295</v>
      </c>
      <c r="M35" s="218">
        <v>4875</v>
      </c>
      <c r="N35" s="122"/>
      <c r="V35" s="133"/>
    </row>
    <row r="36" spans="1:22" ht="23.25" thickBot="1">
      <c r="A36" s="300"/>
      <c r="B36" s="204" t="s">
        <v>355</v>
      </c>
      <c r="C36" s="204" t="s">
        <v>356</v>
      </c>
      <c r="D36" s="204" t="s">
        <v>358</v>
      </c>
      <c r="E36" s="299" t="s">
        <v>359</v>
      </c>
      <c r="F36" s="299"/>
      <c r="G36" s="243"/>
      <c r="H36" s="244"/>
      <c r="I36" s="245"/>
      <c r="J36" s="131" t="s">
        <v>386</v>
      </c>
      <c r="K36" s="130"/>
      <c r="L36" s="130"/>
      <c r="M36" s="129"/>
      <c r="N36" s="122"/>
      <c r="V36" s="133"/>
    </row>
    <row r="37" spans="1:22" ht="23.25" thickBot="1">
      <c r="A37" s="301"/>
      <c r="B37" s="158" t="s">
        <v>1889</v>
      </c>
      <c r="C37" s="158" t="s">
        <v>1899</v>
      </c>
      <c r="D37" s="217">
        <v>43888</v>
      </c>
      <c r="E37" s="144" t="s">
        <v>365</v>
      </c>
      <c r="F37" s="215" t="s">
        <v>1898</v>
      </c>
      <c r="G37" s="240"/>
      <c r="H37" s="241"/>
      <c r="I37" s="242"/>
      <c r="J37" s="131" t="s">
        <v>385</v>
      </c>
      <c r="K37" s="130"/>
      <c r="L37" s="130"/>
      <c r="M37" s="129"/>
      <c r="N37" s="122"/>
      <c r="V37" s="133"/>
    </row>
    <row r="38" spans="1:22" ht="24" thickTop="1" thickBot="1">
      <c r="A38" s="296">
        <f>A34+1</f>
        <v>6</v>
      </c>
      <c r="B38" s="201" t="s">
        <v>331</v>
      </c>
      <c r="C38" s="201" t="s">
        <v>333</v>
      </c>
      <c r="D38" s="201" t="s">
        <v>334</v>
      </c>
      <c r="E38" s="238" t="s">
        <v>335</v>
      </c>
      <c r="F38" s="238"/>
      <c r="G38" s="238" t="s">
        <v>319</v>
      </c>
      <c r="H38" s="239"/>
      <c r="I38" s="141"/>
      <c r="J38" s="140" t="s">
        <v>368</v>
      </c>
      <c r="K38" s="139"/>
      <c r="L38" s="139"/>
      <c r="M38" s="138"/>
      <c r="N38" s="122"/>
      <c r="V38" s="133"/>
    </row>
    <row r="39" spans="1:22" ht="57" thickBot="1">
      <c r="A39" s="300"/>
      <c r="B39" s="136" t="s">
        <v>1905</v>
      </c>
      <c r="C39" s="155" t="s">
        <v>1902</v>
      </c>
      <c r="D39" s="137">
        <v>43879</v>
      </c>
      <c r="E39" s="155"/>
      <c r="F39" s="217" t="s">
        <v>1901</v>
      </c>
      <c r="G39" s="246" t="s">
        <v>1899</v>
      </c>
      <c r="H39" s="247"/>
      <c r="I39" s="248"/>
      <c r="J39" s="154" t="s">
        <v>1900</v>
      </c>
      <c r="K39" s="154"/>
      <c r="L39" s="154" t="s">
        <v>295</v>
      </c>
      <c r="M39" s="218">
        <v>4875</v>
      </c>
      <c r="N39" s="122"/>
      <c r="V39" s="133"/>
    </row>
    <row r="40" spans="1:22" ht="23.25" thickBot="1">
      <c r="A40" s="300"/>
      <c r="B40" s="204" t="s">
        <v>355</v>
      </c>
      <c r="C40" s="204" t="s">
        <v>356</v>
      </c>
      <c r="D40" s="204" t="s">
        <v>358</v>
      </c>
      <c r="E40" s="299" t="s">
        <v>359</v>
      </c>
      <c r="F40" s="299"/>
      <c r="G40" s="243"/>
      <c r="H40" s="244"/>
      <c r="I40" s="245"/>
      <c r="J40" s="131" t="s">
        <v>386</v>
      </c>
      <c r="K40" s="130"/>
      <c r="L40" s="130"/>
      <c r="M40" s="129"/>
      <c r="N40" s="122"/>
      <c r="V40" s="133"/>
    </row>
    <row r="41" spans="1:22" ht="23.25" thickBot="1">
      <c r="A41" s="301"/>
      <c r="B41" s="158" t="s">
        <v>1889</v>
      </c>
      <c r="C41" s="158" t="s">
        <v>1899</v>
      </c>
      <c r="D41" s="217">
        <v>43888</v>
      </c>
      <c r="E41" s="144" t="s">
        <v>365</v>
      </c>
      <c r="F41" s="215" t="s">
        <v>1898</v>
      </c>
      <c r="G41" s="240"/>
      <c r="H41" s="241"/>
      <c r="I41" s="242"/>
      <c r="J41" s="131" t="s">
        <v>385</v>
      </c>
      <c r="K41" s="130"/>
      <c r="L41" s="130"/>
      <c r="M41" s="129"/>
      <c r="N41" s="122"/>
      <c r="V41" s="133"/>
    </row>
    <row r="42" spans="1:22" ht="24" thickTop="1" thickBot="1">
      <c r="A42" s="296">
        <f>A38+1</f>
        <v>7</v>
      </c>
      <c r="B42" s="201" t="s">
        <v>331</v>
      </c>
      <c r="C42" s="201" t="s">
        <v>333</v>
      </c>
      <c r="D42" s="201" t="s">
        <v>334</v>
      </c>
      <c r="E42" s="238" t="s">
        <v>335</v>
      </c>
      <c r="F42" s="238"/>
      <c r="G42" s="238" t="s">
        <v>319</v>
      </c>
      <c r="H42" s="239"/>
      <c r="I42" s="141"/>
      <c r="J42" s="140" t="s">
        <v>368</v>
      </c>
      <c r="K42" s="139"/>
      <c r="L42" s="139"/>
      <c r="M42" s="138"/>
      <c r="N42" s="122"/>
      <c r="V42" s="133"/>
    </row>
    <row r="43" spans="1:22" ht="57" thickBot="1">
      <c r="A43" s="300"/>
      <c r="B43" s="136" t="s">
        <v>1904</v>
      </c>
      <c r="C43" s="155" t="s">
        <v>1902</v>
      </c>
      <c r="D43" s="137">
        <v>43879</v>
      </c>
      <c r="E43" s="155"/>
      <c r="F43" s="217" t="s">
        <v>1901</v>
      </c>
      <c r="G43" s="246" t="s">
        <v>1899</v>
      </c>
      <c r="H43" s="247"/>
      <c r="I43" s="248"/>
      <c r="J43" s="154" t="s">
        <v>1900</v>
      </c>
      <c r="K43" s="154"/>
      <c r="L43" s="154" t="s">
        <v>295</v>
      </c>
      <c r="M43" s="218">
        <v>4875</v>
      </c>
      <c r="N43" s="122"/>
      <c r="V43" s="133"/>
    </row>
    <row r="44" spans="1:22" ht="23.25" thickBot="1">
      <c r="A44" s="300"/>
      <c r="B44" s="204" t="s">
        <v>355</v>
      </c>
      <c r="C44" s="204" t="s">
        <v>356</v>
      </c>
      <c r="D44" s="204" t="s">
        <v>358</v>
      </c>
      <c r="E44" s="299" t="s">
        <v>359</v>
      </c>
      <c r="F44" s="299"/>
      <c r="G44" s="243"/>
      <c r="H44" s="244"/>
      <c r="I44" s="245"/>
      <c r="J44" s="131" t="s">
        <v>386</v>
      </c>
      <c r="K44" s="130"/>
      <c r="L44" s="130"/>
      <c r="M44" s="129"/>
      <c r="N44" s="122"/>
      <c r="V44" s="133"/>
    </row>
    <row r="45" spans="1:22" ht="23.25" thickBot="1">
      <c r="A45" s="301"/>
      <c r="B45" s="158" t="s">
        <v>1889</v>
      </c>
      <c r="C45" s="158" t="s">
        <v>1899</v>
      </c>
      <c r="D45" s="217">
        <v>43888</v>
      </c>
      <c r="E45" s="144" t="s">
        <v>365</v>
      </c>
      <c r="F45" s="215" t="s">
        <v>1898</v>
      </c>
      <c r="G45" s="240"/>
      <c r="H45" s="241"/>
      <c r="I45" s="242"/>
      <c r="J45" s="131" t="s">
        <v>385</v>
      </c>
      <c r="K45" s="130"/>
      <c r="L45" s="130"/>
      <c r="M45" s="129"/>
      <c r="N45" s="122"/>
      <c r="V45" s="133"/>
    </row>
    <row r="46" spans="1:22" ht="24" thickTop="1" thickBot="1">
      <c r="A46" s="296">
        <f>A42+1</f>
        <v>8</v>
      </c>
      <c r="B46" s="201" t="s">
        <v>331</v>
      </c>
      <c r="C46" s="201" t="s">
        <v>333</v>
      </c>
      <c r="D46" s="201" t="s">
        <v>334</v>
      </c>
      <c r="E46" s="238" t="s">
        <v>335</v>
      </c>
      <c r="F46" s="238"/>
      <c r="G46" s="238" t="s">
        <v>319</v>
      </c>
      <c r="H46" s="239"/>
      <c r="I46" s="141"/>
      <c r="J46" s="140" t="s">
        <v>368</v>
      </c>
      <c r="K46" s="139"/>
      <c r="L46" s="139"/>
      <c r="M46" s="138"/>
      <c r="N46" s="122"/>
      <c r="V46" s="133"/>
    </row>
    <row r="47" spans="1:22" ht="57" thickBot="1">
      <c r="A47" s="300"/>
      <c r="B47" s="136" t="s">
        <v>1903</v>
      </c>
      <c r="C47" s="155" t="s">
        <v>1902</v>
      </c>
      <c r="D47" s="137">
        <v>43879</v>
      </c>
      <c r="E47" s="155"/>
      <c r="F47" s="217" t="s">
        <v>1901</v>
      </c>
      <c r="G47" s="246" t="s">
        <v>1899</v>
      </c>
      <c r="H47" s="247"/>
      <c r="I47" s="248"/>
      <c r="J47" s="154" t="s">
        <v>1900</v>
      </c>
      <c r="K47" s="154"/>
      <c r="L47" s="154" t="s">
        <v>295</v>
      </c>
      <c r="M47" s="218">
        <v>4875</v>
      </c>
      <c r="N47" s="122"/>
      <c r="V47" s="133"/>
    </row>
    <row r="48" spans="1:22" ht="23.25" thickBot="1">
      <c r="A48" s="300"/>
      <c r="B48" s="204" t="s">
        <v>355</v>
      </c>
      <c r="C48" s="204" t="s">
        <v>356</v>
      </c>
      <c r="D48" s="204" t="s">
        <v>358</v>
      </c>
      <c r="E48" s="299" t="s">
        <v>359</v>
      </c>
      <c r="F48" s="299"/>
      <c r="G48" s="243"/>
      <c r="H48" s="244"/>
      <c r="I48" s="245"/>
      <c r="J48" s="131" t="s">
        <v>386</v>
      </c>
      <c r="K48" s="130"/>
      <c r="L48" s="130"/>
      <c r="M48" s="129"/>
      <c r="N48" s="122"/>
      <c r="V48" s="133"/>
    </row>
    <row r="49" spans="1:22" ht="23.25" thickBot="1">
      <c r="A49" s="301"/>
      <c r="B49" s="158" t="s">
        <v>1889</v>
      </c>
      <c r="C49" s="158" t="s">
        <v>1899</v>
      </c>
      <c r="D49" s="217">
        <v>43888</v>
      </c>
      <c r="E49" s="144" t="s">
        <v>365</v>
      </c>
      <c r="F49" s="143" t="s">
        <v>1898</v>
      </c>
      <c r="G49" s="240"/>
      <c r="H49" s="241"/>
      <c r="I49" s="242"/>
      <c r="J49" s="131" t="s">
        <v>385</v>
      </c>
      <c r="K49" s="130"/>
      <c r="L49" s="130"/>
      <c r="M49" s="129"/>
      <c r="N49" s="122"/>
      <c r="V49" s="133"/>
    </row>
    <row r="50" spans="1:22" ht="24" thickTop="1" thickBot="1">
      <c r="A50" s="296">
        <f>A46+1</f>
        <v>9</v>
      </c>
      <c r="B50" s="201" t="s">
        <v>331</v>
      </c>
      <c r="C50" s="201" t="s">
        <v>333</v>
      </c>
      <c r="D50" s="201" t="s">
        <v>334</v>
      </c>
      <c r="E50" s="238" t="s">
        <v>335</v>
      </c>
      <c r="F50" s="238"/>
      <c r="G50" s="238" t="s">
        <v>319</v>
      </c>
      <c r="H50" s="239"/>
      <c r="I50" s="141"/>
      <c r="J50" s="140" t="s">
        <v>368</v>
      </c>
      <c r="K50" s="139"/>
      <c r="L50" s="139"/>
      <c r="M50" s="138"/>
      <c r="N50" s="122"/>
      <c r="V50" s="133"/>
    </row>
    <row r="51" spans="1:22" ht="13.5" thickBot="1">
      <c r="A51" s="300"/>
      <c r="B51" s="136" t="s">
        <v>1897</v>
      </c>
      <c r="C51" s="136" t="s">
        <v>1893</v>
      </c>
      <c r="D51" s="137">
        <v>43741</v>
      </c>
      <c r="E51" s="136"/>
      <c r="F51" s="136" t="s">
        <v>1892</v>
      </c>
      <c r="G51" s="246" t="s">
        <v>1888</v>
      </c>
      <c r="H51" s="247"/>
      <c r="I51" s="248"/>
      <c r="J51" s="135" t="s">
        <v>1891</v>
      </c>
      <c r="K51" s="135"/>
      <c r="L51" s="135" t="s">
        <v>295</v>
      </c>
      <c r="M51" s="134">
        <v>250</v>
      </c>
      <c r="N51" s="122"/>
      <c r="V51" s="133"/>
    </row>
    <row r="52" spans="1:22" ht="23.25" thickBot="1">
      <c r="A52" s="300"/>
      <c r="B52" s="204" t="s">
        <v>355</v>
      </c>
      <c r="C52" s="204" t="s">
        <v>356</v>
      </c>
      <c r="D52" s="204" t="s">
        <v>358</v>
      </c>
      <c r="E52" s="299" t="s">
        <v>359</v>
      </c>
      <c r="F52" s="299"/>
      <c r="G52" s="243"/>
      <c r="H52" s="244"/>
      <c r="I52" s="245"/>
      <c r="J52" s="131" t="s">
        <v>1890</v>
      </c>
      <c r="K52" s="130"/>
      <c r="L52" s="130" t="s">
        <v>295</v>
      </c>
      <c r="M52" s="129">
        <v>100</v>
      </c>
      <c r="N52" s="122"/>
      <c r="V52" s="133"/>
    </row>
    <row r="53" spans="1:22" ht="23.25" thickBot="1">
      <c r="A53" s="301"/>
      <c r="B53" s="145" t="s">
        <v>1889</v>
      </c>
      <c r="C53" s="145" t="s">
        <v>1888</v>
      </c>
      <c r="D53" s="147">
        <v>41555</v>
      </c>
      <c r="E53" s="144" t="s">
        <v>365</v>
      </c>
      <c r="F53" s="143" t="s">
        <v>1887</v>
      </c>
      <c r="G53" s="240"/>
      <c r="H53" s="241"/>
      <c r="I53" s="242"/>
      <c r="J53" s="131" t="s">
        <v>395</v>
      </c>
      <c r="K53" s="130"/>
      <c r="L53" s="130" t="s">
        <v>295</v>
      </c>
      <c r="M53" s="129">
        <v>125</v>
      </c>
      <c r="N53" s="122"/>
      <c r="V53" s="133"/>
    </row>
    <row r="54" spans="1:22" ht="24" thickTop="1" thickBot="1">
      <c r="A54" s="296">
        <f>A50+1</f>
        <v>10</v>
      </c>
      <c r="B54" s="201" t="s">
        <v>331</v>
      </c>
      <c r="C54" s="201" t="s">
        <v>333</v>
      </c>
      <c r="D54" s="201" t="s">
        <v>334</v>
      </c>
      <c r="E54" s="238" t="s">
        <v>335</v>
      </c>
      <c r="F54" s="238"/>
      <c r="G54" s="238" t="s">
        <v>319</v>
      </c>
      <c r="H54" s="239"/>
      <c r="I54" s="141"/>
      <c r="J54" s="140" t="s">
        <v>368</v>
      </c>
      <c r="K54" s="139"/>
      <c r="L54" s="139"/>
      <c r="M54" s="138"/>
      <c r="N54" s="122"/>
      <c r="V54" s="133"/>
    </row>
    <row r="55" spans="1:22" ht="13.5" thickBot="1">
      <c r="A55" s="300"/>
      <c r="B55" s="136" t="s">
        <v>1896</v>
      </c>
      <c r="C55" s="155" t="s">
        <v>1893</v>
      </c>
      <c r="D55" s="137">
        <v>43741</v>
      </c>
      <c r="E55" s="155"/>
      <c r="F55" s="155" t="s">
        <v>1892</v>
      </c>
      <c r="G55" s="246" t="s">
        <v>1888</v>
      </c>
      <c r="H55" s="247"/>
      <c r="I55" s="248"/>
      <c r="J55" s="154" t="s">
        <v>1891</v>
      </c>
      <c r="K55" s="154"/>
      <c r="L55" s="154" t="s">
        <v>295</v>
      </c>
      <c r="M55" s="216">
        <v>250</v>
      </c>
      <c r="N55" s="122"/>
      <c r="P55" s="160"/>
      <c r="V55" s="133"/>
    </row>
    <row r="56" spans="1:22" ht="23.25" thickBot="1">
      <c r="A56" s="300"/>
      <c r="B56" s="204" t="s">
        <v>355</v>
      </c>
      <c r="C56" s="204" t="s">
        <v>356</v>
      </c>
      <c r="D56" s="204" t="s">
        <v>358</v>
      </c>
      <c r="E56" s="299" t="s">
        <v>359</v>
      </c>
      <c r="F56" s="299"/>
      <c r="G56" s="243"/>
      <c r="H56" s="244"/>
      <c r="I56" s="245"/>
      <c r="J56" s="153" t="s">
        <v>1890</v>
      </c>
      <c r="K56" s="152"/>
      <c r="L56" s="152" t="s">
        <v>295</v>
      </c>
      <c r="M56" s="214">
        <v>100</v>
      </c>
      <c r="N56" s="122"/>
      <c r="V56" s="133"/>
    </row>
    <row r="57" spans="1:22" s="160" customFormat="1" ht="23.25" thickBot="1">
      <c r="A57" s="301"/>
      <c r="B57" s="158" t="s">
        <v>1889</v>
      </c>
      <c r="C57" s="158" t="s">
        <v>1888</v>
      </c>
      <c r="D57" s="156">
        <v>41555</v>
      </c>
      <c r="E57" s="157" t="s">
        <v>365</v>
      </c>
      <c r="F57" s="215" t="s">
        <v>1887</v>
      </c>
      <c r="G57" s="240"/>
      <c r="H57" s="241"/>
      <c r="I57" s="242"/>
      <c r="J57" s="153" t="s">
        <v>395</v>
      </c>
      <c r="K57" s="152"/>
      <c r="L57" s="152" t="s">
        <v>295</v>
      </c>
      <c r="M57" s="214">
        <v>125</v>
      </c>
      <c r="N57" s="161"/>
      <c r="P57" s="203"/>
      <c r="Q57" s="203"/>
      <c r="V57" s="133"/>
    </row>
    <row r="58" spans="1:22" ht="24" thickTop="1" thickBot="1">
      <c r="A58" s="296">
        <f>A54+1</f>
        <v>11</v>
      </c>
      <c r="B58" s="201" t="s">
        <v>331</v>
      </c>
      <c r="C58" s="201" t="s">
        <v>333</v>
      </c>
      <c r="D58" s="201" t="s">
        <v>334</v>
      </c>
      <c r="E58" s="238" t="s">
        <v>335</v>
      </c>
      <c r="F58" s="238"/>
      <c r="G58" s="238" t="s">
        <v>319</v>
      </c>
      <c r="H58" s="239"/>
      <c r="I58" s="141"/>
      <c r="J58" s="140" t="s">
        <v>368</v>
      </c>
      <c r="K58" s="139"/>
      <c r="L58" s="139"/>
      <c r="M58" s="138"/>
      <c r="N58" s="122"/>
      <c r="V58" s="133"/>
    </row>
    <row r="59" spans="1:22" ht="13.5" thickBot="1">
      <c r="A59" s="300"/>
      <c r="B59" s="136" t="s">
        <v>1895</v>
      </c>
      <c r="C59" s="155" t="s">
        <v>1893</v>
      </c>
      <c r="D59" s="137">
        <v>43741</v>
      </c>
      <c r="E59" s="155"/>
      <c r="F59" s="155" t="s">
        <v>1892</v>
      </c>
      <c r="G59" s="246" t="s">
        <v>1888</v>
      </c>
      <c r="H59" s="247"/>
      <c r="I59" s="248"/>
      <c r="J59" s="154" t="s">
        <v>1891</v>
      </c>
      <c r="K59" s="154"/>
      <c r="L59" s="154" t="s">
        <v>295</v>
      </c>
      <c r="M59" s="216">
        <v>250</v>
      </c>
      <c r="N59" s="122"/>
      <c r="V59" s="133"/>
    </row>
    <row r="60" spans="1:22" ht="23.25" thickBot="1">
      <c r="A60" s="300"/>
      <c r="B60" s="204" t="s">
        <v>355</v>
      </c>
      <c r="C60" s="204" t="s">
        <v>356</v>
      </c>
      <c r="D60" s="204" t="s">
        <v>358</v>
      </c>
      <c r="E60" s="299" t="s">
        <v>359</v>
      </c>
      <c r="F60" s="299"/>
      <c r="G60" s="243"/>
      <c r="H60" s="244"/>
      <c r="I60" s="245"/>
      <c r="J60" s="153" t="s">
        <v>1890</v>
      </c>
      <c r="K60" s="152"/>
      <c r="L60" s="152" t="s">
        <v>295</v>
      </c>
      <c r="M60" s="214">
        <v>100</v>
      </c>
      <c r="N60" s="122"/>
      <c r="V60" s="133"/>
    </row>
    <row r="61" spans="1:22" ht="23.25" thickBot="1">
      <c r="A61" s="301"/>
      <c r="B61" s="158" t="s">
        <v>1889</v>
      </c>
      <c r="C61" s="158" t="s">
        <v>1888</v>
      </c>
      <c r="D61" s="156">
        <v>41555</v>
      </c>
      <c r="E61" s="157" t="s">
        <v>365</v>
      </c>
      <c r="F61" s="215" t="s">
        <v>1887</v>
      </c>
      <c r="G61" s="240"/>
      <c r="H61" s="241"/>
      <c r="I61" s="242"/>
      <c r="J61" s="153" t="s">
        <v>395</v>
      </c>
      <c r="K61" s="152"/>
      <c r="L61" s="152" t="s">
        <v>295</v>
      </c>
      <c r="M61" s="214">
        <v>125</v>
      </c>
      <c r="N61" s="122"/>
      <c r="V61" s="133"/>
    </row>
    <row r="62" spans="1:22" ht="24" thickTop="1" thickBot="1">
      <c r="A62" s="296">
        <f>A58+1</f>
        <v>12</v>
      </c>
      <c r="B62" s="201" t="s">
        <v>331</v>
      </c>
      <c r="C62" s="201" t="s">
        <v>333</v>
      </c>
      <c r="D62" s="201" t="s">
        <v>334</v>
      </c>
      <c r="E62" s="238" t="s">
        <v>335</v>
      </c>
      <c r="F62" s="238"/>
      <c r="G62" s="238" t="s">
        <v>319</v>
      </c>
      <c r="H62" s="239"/>
      <c r="I62" s="141"/>
      <c r="J62" s="140" t="s">
        <v>368</v>
      </c>
      <c r="K62" s="139"/>
      <c r="L62" s="139"/>
      <c r="M62" s="138"/>
      <c r="N62" s="122"/>
      <c r="V62" s="133"/>
    </row>
    <row r="63" spans="1:22" ht="13.5" thickBot="1">
      <c r="A63" s="300"/>
      <c r="B63" s="136" t="s">
        <v>1894</v>
      </c>
      <c r="C63" s="155" t="s">
        <v>1893</v>
      </c>
      <c r="D63" s="137">
        <v>43741</v>
      </c>
      <c r="E63" s="155"/>
      <c r="F63" s="155" t="s">
        <v>1892</v>
      </c>
      <c r="G63" s="246" t="s">
        <v>1888</v>
      </c>
      <c r="H63" s="247"/>
      <c r="I63" s="248"/>
      <c r="J63" s="154" t="s">
        <v>1891</v>
      </c>
      <c r="K63" s="154"/>
      <c r="L63" s="154" t="s">
        <v>295</v>
      </c>
      <c r="M63" s="216">
        <v>250</v>
      </c>
      <c r="N63" s="122"/>
      <c r="V63" s="133"/>
    </row>
    <row r="64" spans="1:22" ht="23.25" thickBot="1">
      <c r="A64" s="300"/>
      <c r="B64" s="204" t="s">
        <v>355</v>
      </c>
      <c r="C64" s="204" t="s">
        <v>356</v>
      </c>
      <c r="D64" s="204" t="s">
        <v>358</v>
      </c>
      <c r="E64" s="299" t="s">
        <v>359</v>
      </c>
      <c r="F64" s="299"/>
      <c r="G64" s="243"/>
      <c r="H64" s="244"/>
      <c r="I64" s="245"/>
      <c r="J64" s="153" t="s">
        <v>1890</v>
      </c>
      <c r="K64" s="152"/>
      <c r="L64" s="152" t="s">
        <v>295</v>
      </c>
      <c r="M64" s="214">
        <v>100</v>
      </c>
      <c r="N64" s="122"/>
      <c r="V64" s="133"/>
    </row>
    <row r="65" spans="1:22" ht="23.25" thickBot="1">
      <c r="A65" s="301"/>
      <c r="B65" s="158" t="s">
        <v>1889</v>
      </c>
      <c r="C65" s="158" t="s">
        <v>1888</v>
      </c>
      <c r="D65" s="156">
        <v>41555</v>
      </c>
      <c r="E65" s="157" t="s">
        <v>365</v>
      </c>
      <c r="F65" s="215" t="s">
        <v>1887</v>
      </c>
      <c r="G65" s="240"/>
      <c r="H65" s="241"/>
      <c r="I65" s="242"/>
      <c r="J65" s="153" t="s">
        <v>395</v>
      </c>
      <c r="K65" s="152"/>
      <c r="L65" s="152" t="s">
        <v>295</v>
      </c>
      <c r="M65" s="214">
        <v>125</v>
      </c>
      <c r="N65" s="122"/>
      <c r="V65" s="133"/>
    </row>
    <row r="66" spans="1:22" ht="24" thickTop="1" thickBot="1">
      <c r="A66" s="296">
        <f>A62+1</f>
        <v>13</v>
      </c>
      <c r="B66" s="201" t="s">
        <v>331</v>
      </c>
      <c r="C66" s="201" t="s">
        <v>333</v>
      </c>
      <c r="D66" s="201" t="s">
        <v>334</v>
      </c>
      <c r="E66" s="238" t="s">
        <v>335</v>
      </c>
      <c r="F66" s="238"/>
      <c r="G66" s="238" t="s">
        <v>319</v>
      </c>
      <c r="H66" s="239"/>
      <c r="I66" s="141"/>
      <c r="J66" s="140" t="s">
        <v>368</v>
      </c>
      <c r="K66" s="139"/>
      <c r="L66" s="139"/>
      <c r="M66" s="138"/>
      <c r="N66" s="122"/>
      <c r="V66" s="133"/>
    </row>
    <row r="67" spans="1:22" ht="13.5" thickBot="1">
      <c r="A67" s="300"/>
      <c r="B67" s="136"/>
      <c r="C67" s="136"/>
      <c r="D67" s="137"/>
      <c r="E67" s="136"/>
      <c r="F67" s="136"/>
      <c r="G67" s="246"/>
      <c r="H67" s="247"/>
      <c r="I67" s="248"/>
      <c r="J67" s="135" t="s">
        <v>368</v>
      </c>
      <c r="K67" s="135"/>
      <c r="L67" s="135"/>
      <c r="M67" s="134"/>
      <c r="N67" s="122"/>
      <c r="V67" s="133"/>
    </row>
    <row r="68" spans="1:22" ht="23.25" thickBot="1">
      <c r="A68" s="300"/>
      <c r="B68" s="204" t="s">
        <v>355</v>
      </c>
      <c r="C68" s="204" t="s">
        <v>356</v>
      </c>
      <c r="D68" s="204" t="s">
        <v>358</v>
      </c>
      <c r="E68" s="299" t="s">
        <v>359</v>
      </c>
      <c r="F68" s="299"/>
      <c r="G68" s="243"/>
      <c r="H68" s="244"/>
      <c r="I68" s="245"/>
      <c r="J68" s="131" t="s">
        <v>386</v>
      </c>
      <c r="K68" s="130"/>
      <c r="L68" s="130"/>
      <c r="M68" s="129"/>
      <c r="N68" s="122"/>
      <c r="V68" s="133"/>
    </row>
    <row r="69" spans="1:22" ht="13.5" thickBot="1">
      <c r="A69" s="301"/>
      <c r="B69" s="145"/>
      <c r="C69" s="145"/>
      <c r="D69" s="128"/>
      <c r="E69" s="144" t="s">
        <v>365</v>
      </c>
      <c r="F69" s="143"/>
      <c r="G69" s="240"/>
      <c r="H69" s="241"/>
      <c r="I69" s="242"/>
      <c r="J69" s="131" t="s">
        <v>385</v>
      </c>
      <c r="K69" s="130"/>
      <c r="L69" s="130"/>
      <c r="M69" s="129"/>
      <c r="N69" s="122"/>
      <c r="V69" s="133"/>
    </row>
    <row r="70" spans="1:22" ht="24" thickTop="1" thickBot="1">
      <c r="A70" s="296">
        <f>A66+1</f>
        <v>14</v>
      </c>
      <c r="B70" s="201" t="s">
        <v>331</v>
      </c>
      <c r="C70" s="201" t="s">
        <v>333</v>
      </c>
      <c r="D70" s="201" t="s">
        <v>334</v>
      </c>
      <c r="E70" s="238" t="s">
        <v>335</v>
      </c>
      <c r="F70" s="238"/>
      <c r="G70" s="238" t="s">
        <v>319</v>
      </c>
      <c r="H70" s="239"/>
      <c r="I70" s="141"/>
      <c r="J70" s="140" t="s">
        <v>368</v>
      </c>
      <c r="K70" s="139"/>
      <c r="L70" s="139"/>
      <c r="M70" s="138"/>
      <c r="N70" s="122"/>
      <c r="V70" s="133"/>
    </row>
    <row r="71" spans="1:22" ht="13.5" thickBot="1">
      <c r="A71" s="300"/>
      <c r="B71" s="136"/>
      <c r="C71" s="136"/>
      <c r="D71" s="137"/>
      <c r="E71" s="136"/>
      <c r="F71" s="136"/>
      <c r="G71" s="246"/>
      <c r="H71" s="247"/>
      <c r="I71" s="248"/>
      <c r="J71" s="135" t="s">
        <v>368</v>
      </c>
      <c r="K71" s="135"/>
      <c r="L71" s="135"/>
      <c r="M71" s="134"/>
      <c r="N71" s="122"/>
      <c r="V71" s="159"/>
    </row>
    <row r="72" spans="1:22" ht="23.25" thickBot="1">
      <c r="A72" s="300"/>
      <c r="B72" s="204" t="s">
        <v>355</v>
      </c>
      <c r="C72" s="204" t="s">
        <v>356</v>
      </c>
      <c r="D72" s="204" t="s">
        <v>358</v>
      </c>
      <c r="E72" s="299" t="s">
        <v>359</v>
      </c>
      <c r="F72" s="299"/>
      <c r="G72" s="243"/>
      <c r="H72" s="244"/>
      <c r="I72" s="245"/>
      <c r="J72" s="131" t="s">
        <v>386</v>
      </c>
      <c r="K72" s="130"/>
      <c r="L72" s="130"/>
      <c r="M72" s="129"/>
      <c r="N72" s="122"/>
      <c r="V72" s="133"/>
    </row>
    <row r="73" spans="1:22" ht="13.5" thickBot="1">
      <c r="A73" s="301"/>
      <c r="B73" s="145"/>
      <c r="C73" s="145"/>
      <c r="D73" s="128"/>
      <c r="E73" s="144" t="s">
        <v>365</v>
      </c>
      <c r="F73" s="143"/>
      <c r="G73" s="240"/>
      <c r="H73" s="241"/>
      <c r="I73" s="242"/>
      <c r="J73" s="131" t="s">
        <v>385</v>
      </c>
      <c r="K73" s="130"/>
      <c r="L73" s="130"/>
      <c r="M73" s="129"/>
      <c r="N73" s="122"/>
      <c r="V73" s="133"/>
    </row>
    <row r="74" spans="1:22" ht="24" thickTop="1" thickBot="1">
      <c r="A74" s="296">
        <f>A70+1</f>
        <v>15</v>
      </c>
      <c r="B74" s="201" t="s">
        <v>331</v>
      </c>
      <c r="C74" s="201" t="s">
        <v>333</v>
      </c>
      <c r="D74" s="201" t="s">
        <v>334</v>
      </c>
      <c r="E74" s="238" t="s">
        <v>335</v>
      </c>
      <c r="F74" s="238"/>
      <c r="G74" s="238" t="s">
        <v>319</v>
      </c>
      <c r="H74" s="239"/>
      <c r="I74" s="141"/>
      <c r="J74" s="140" t="s">
        <v>368</v>
      </c>
      <c r="K74" s="139"/>
      <c r="L74" s="139"/>
      <c r="M74" s="138"/>
      <c r="N74" s="122"/>
      <c r="V74" s="133"/>
    </row>
    <row r="75" spans="1:22" ht="13.5" thickBot="1">
      <c r="A75" s="300"/>
      <c r="B75" s="136"/>
      <c r="C75" s="136"/>
      <c r="D75" s="137"/>
      <c r="E75" s="136"/>
      <c r="F75" s="136"/>
      <c r="G75" s="246"/>
      <c r="H75" s="247"/>
      <c r="I75" s="248"/>
      <c r="J75" s="135" t="s">
        <v>368</v>
      </c>
      <c r="K75" s="135"/>
      <c r="L75" s="135"/>
      <c r="M75" s="134"/>
      <c r="N75" s="122"/>
      <c r="V75" s="133"/>
    </row>
    <row r="76" spans="1:22" ht="23.25" thickBot="1">
      <c r="A76" s="300"/>
      <c r="B76" s="204" t="s">
        <v>355</v>
      </c>
      <c r="C76" s="204" t="s">
        <v>356</v>
      </c>
      <c r="D76" s="204" t="s">
        <v>358</v>
      </c>
      <c r="E76" s="299" t="s">
        <v>359</v>
      </c>
      <c r="F76" s="299"/>
      <c r="G76" s="243"/>
      <c r="H76" s="244"/>
      <c r="I76" s="245"/>
      <c r="J76" s="131" t="s">
        <v>386</v>
      </c>
      <c r="K76" s="130"/>
      <c r="L76" s="130"/>
      <c r="M76" s="129"/>
      <c r="N76" s="122"/>
      <c r="V76" s="133"/>
    </row>
    <row r="77" spans="1:22" ht="13.5" thickBot="1">
      <c r="A77" s="301"/>
      <c r="B77" s="145"/>
      <c r="C77" s="145"/>
      <c r="D77" s="128"/>
      <c r="E77" s="144" t="s">
        <v>365</v>
      </c>
      <c r="F77" s="143"/>
      <c r="G77" s="240"/>
      <c r="H77" s="241"/>
      <c r="I77" s="242"/>
      <c r="J77" s="131" t="s">
        <v>385</v>
      </c>
      <c r="K77" s="130"/>
      <c r="L77" s="130"/>
      <c r="M77" s="129"/>
      <c r="N77" s="122"/>
      <c r="V77" s="133"/>
    </row>
    <row r="78" spans="1:22" ht="24" thickTop="1" thickBot="1">
      <c r="A78" s="296">
        <f>A74+1</f>
        <v>16</v>
      </c>
      <c r="B78" s="201" t="s">
        <v>331</v>
      </c>
      <c r="C78" s="201" t="s">
        <v>333</v>
      </c>
      <c r="D78" s="201" t="s">
        <v>334</v>
      </c>
      <c r="E78" s="238" t="s">
        <v>335</v>
      </c>
      <c r="F78" s="238"/>
      <c r="G78" s="238" t="s">
        <v>319</v>
      </c>
      <c r="H78" s="239"/>
      <c r="I78" s="141"/>
      <c r="J78" s="140" t="s">
        <v>368</v>
      </c>
      <c r="K78" s="139"/>
      <c r="L78" s="139"/>
      <c r="M78" s="138"/>
      <c r="N78" s="122"/>
      <c r="V78" s="133"/>
    </row>
    <row r="79" spans="1:22" ht="13.5" thickBot="1">
      <c r="A79" s="300"/>
      <c r="B79" s="136"/>
      <c r="C79" s="136"/>
      <c r="D79" s="137"/>
      <c r="E79" s="136"/>
      <c r="F79" s="136"/>
      <c r="G79" s="246"/>
      <c r="H79" s="247"/>
      <c r="I79" s="248"/>
      <c r="J79" s="135" t="s">
        <v>368</v>
      </c>
      <c r="K79" s="135"/>
      <c r="L79" s="135"/>
      <c r="M79" s="134"/>
      <c r="N79" s="122"/>
      <c r="V79" s="133"/>
    </row>
    <row r="80" spans="1:22" ht="23.25" thickBot="1">
      <c r="A80" s="300"/>
      <c r="B80" s="204" t="s">
        <v>355</v>
      </c>
      <c r="C80" s="204" t="s">
        <v>356</v>
      </c>
      <c r="D80" s="204" t="s">
        <v>358</v>
      </c>
      <c r="E80" s="299" t="s">
        <v>359</v>
      </c>
      <c r="F80" s="299"/>
      <c r="G80" s="243"/>
      <c r="H80" s="244"/>
      <c r="I80" s="245"/>
      <c r="J80" s="131" t="s">
        <v>386</v>
      </c>
      <c r="K80" s="130"/>
      <c r="L80" s="130"/>
      <c r="M80" s="129"/>
      <c r="N80" s="122"/>
      <c r="V80" s="133"/>
    </row>
    <row r="81" spans="1:22" ht="13.5" thickBot="1">
      <c r="A81" s="301"/>
      <c r="B81" s="145"/>
      <c r="C81" s="145"/>
      <c r="D81" s="128"/>
      <c r="E81" s="144" t="s">
        <v>365</v>
      </c>
      <c r="F81" s="143"/>
      <c r="G81" s="240"/>
      <c r="H81" s="241"/>
      <c r="I81" s="242"/>
      <c r="J81" s="131" t="s">
        <v>385</v>
      </c>
      <c r="K81" s="130"/>
      <c r="L81" s="130"/>
      <c r="M81" s="129"/>
      <c r="N81" s="122"/>
      <c r="V81" s="133"/>
    </row>
    <row r="82" spans="1:22" ht="24" thickTop="1" thickBot="1">
      <c r="A82" s="296">
        <f>A78+1</f>
        <v>17</v>
      </c>
      <c r="B82" s="201" t="s">
        <v>331</v>
      </c>
      <c r="C82" s="201" t="s">
        <v>333</v>
      </c>
      <c r="D82" s="201" t="s">
        <v>334</v>
      </c>
      <c r="E82" s="238" t="s">
        <v>335</v>
      </c>
      <c r="F82" s="238"/>
      <c r="G82" s="238" t="s">
        <v>319</v>
      </c>
      <c r="H82" s="239"/>
      <c r="I82" s="141"/>
      <c r="J82" s="140" t="s">
        <v>368</v>
      </c>
      <c r="K82" s="139"/>
      <c r="L82" s="139"/>
      <c r="M82" s="138"/>
      <c r="N82" s="122"/>
      <c r="V82" s="133"/>
    </row>
    <row r="83" spans="1:22" ht="13.5" thickBot="1">
      <c r="A83" s="300"/>
      <c r="B83" s="136"/>
      <c r="C83" s="136"/>
      <c r="D83" s="137"/>
      <c r="E83" s="136"/>
      <c r="F83" s="136"/>
      <c r="G83" s="246"/>
      <c r="H83" s="247"/>
      <c r="I83" s="248"/>
      <c r="J83" s="135" t="s">
        <v>368</v>
      </c>
      <c r="K83" s="135"/>
      <c r="L83" s="135"/>
      <c r="M83" s="134"/>
      <c r="N83" s="122"/>
      <c r="V83" s="133"/>
    </row>
    <row r="84" spans="1:22" ht="23.25" thickBot="1">
      <c r="A84" s="300"/>
      <c r="B84" s="204" t="s">
        <v>355</v>
      </c>
      <c r="C84" s="204" t="s">
        <v>356</v>
      </c>
      <c r="D84" s="204" t="s">
        <v>358</v>
      </c>
      <c r="E84" s="299" t="s">
        <v>359</v>
      </c>
      <c r="F84" s="299"/>
      <c r="G84" s="243"/>
      <c r="H84" s="244"/>
      <c r="I84" s="245"/>
      <c r="J84" s="131" t="s">
        <v>386</v>
      </c>
      <c r="K84" s="130"/>
      <c r="L84" s="130"/>
      <c r="M84" s="129"/>
      <c r="N84" s="122"/>
      <c r="V84" s="133"/>
    </row>
    <row r="85" spans="1:22" ht="13.5" thickBot="1">
      <c r="A85" s="301"/>
      <c r="B85" s="145"/>
      <c r="C85" s="145"/>
      <c r="D85" s="128"/>
      <c r="E85" s="144" t="s">
        <v>365</v>
      </c>
      <c r="F85" s="143"/>
      <c r="G85" s="240"/>
      <c r="H85" s="241"/>
      <c r="I85" s="242"/>
      <c r="J85" s="131" t="s">
        <v>385</v>
      </c>
      <c r="K85" s="130"/>
      <c r="L85" s="130"/>
      <c r="M85" s="129"/>
      <c r="N85" s="122"/>
      <c r="V85" s="133"/>
    </row>
    <row r="86" spans="1:22" ht="24" thickTop="1" thickBot="1">
      <c r="A86" s="296">
        <f>A82+1</f>
        <v>18</v>
      </c>
      <c r="B86" s="201" t="s">
        <v>331</v>
      </c>
      <c r="C86" s="201" t="s">
        <v>333</v>
      </c>
      <c r="D86" s="201" t="s">
        <v>334</v>
      </c>
      <c r="E86" s="238" t="s">
        <v>335</v>
      </c>
      <c r="F86" s="238"/>
      <c r="G86" s="238" t="s">
        <v>319</v>
      </c>
      <c r="H86" s="239"/>
      <c r="I86" s="141"/>
      <c r="J86" s="140" t="s">
        <v>368</v>
      </c>
      <c r="K86" s="139"/>
      <c r="L86" s="139"/>
      <c r="M86" s="138"/>
      <c r="N86" s="122"/>
      <c r="V86" s="133"/>
    </row>
    <row r="87" spans="1:22" ht="13.5" thickBot="1">
      <c r="A87" s="300"/>
      <c r="B87" s="136"/>
      <c r="C87" s="136"/>
      <c r="D87" s="137"/>
      <c r="E87" s="136"/>
      <c r="F87" s="136"/>
      <c r="G87" s="246"/>
      <c r="H87" s="247"/>
      <c r="I87" s="248"/>
      <c r="J87" s="135" t="s">
        <v>368</v>
      </c>
      <c r="K87" s="135"/>
      <c r="L87" s="135"/>
      <c r="M87" s="134"/>
      <c r="N87" s="122"/>
      <c r="V87" s="133"/>
    </row>
    <row r="88" spans="1:22" ht="23.25" thickBot="1">
      <c r="A88" s="300"/>
      <c r="B88" s="204" t="s">
        <v>355</v>
      </c>
      <c r="C88" s="204" t="s">
        <v>356</v>
      </c>
      <c r="D88" s="204" t="s">
        <v>358</v>
      </c>
      <c r="E88" s="299" t="s">
        <v>359</v>
      </c>
      <c r="F88" s="299"/>
      <c r="G88" s="243"/>
      <c r="H88" s="244"/>
      <c r="I88" s="245"/>
      <c r="J88" s="131" t="s">
        <v>386</v>
      </c>
      <c r="K88" s="130"/>
      <c r="L88" s="130"/>
      <c r="M88" s="129"/>
      <c r="N88" s="122"/>
      <c r="V88" s="133"/>
    </row>
    <row r="89" spans="1:22" ht="13.5" thickBot="1">
      <c r="A89" s="301"/>
      <c r="B89" s="145"/>
      <c r="C89" s="145"/>
      <c r="D89" s="128"/>
      <c r="E89" s="144" t="s">
        <v>365</v>
      </c>
      <c r="F89" s="143"/>
      <c r="G89" s="240"/>
      <c r="H89" s="241"/>
      <c r="I89" s="242"/>
      <c r="J89" s="131" t="s">
        <v>385</v>
      </c>
      <c r="K89" s="130"/>
      <c r="L89" s="130"/>
      <c r="M89" s="129"/>
      <c r="N89" s="122"/>
      <c r="V89" s="133"/>
    </row>
    <row r="90" spans="1:22" ht="24" thickTop="1" thickBot="1">
      <c r="A90" s="296">
        <f>A86+1</f>
        <v>19</v>
      </c>
      <c r="B90" s="201" t="s">
        <v>331</v>
      </c>
      <c r="C90" s="201" t="s">
        <v>333</v>
      </c>
      <c r="D90" s="201" t="s">
        <v>334</v>
      </c>
      <c r="E90" s="238" t="s">
        <v>335</v>
      </c>
      <c r="F90" s="238"/>
      <c r="G90" s="238" t="s">
        <v>319</v>
      </c>
      <c r="H90" s="239"/>
      <c r="I90" s="141"/>
      <c r="J90" s="140" t="s">
        <v>368</v>
      </c>
      <c r="K90" s="139"/>
      <c r="L90" s="139"/>
      <c r="M90" s="138"/>
      <c r="N90" s="122"/>
      <c r="V90" s="133"/>
    </row>
    <row r="91" spans="1:22" ht="13.5" thickBot="1">
      <c r="A91" s="300"/>
      <c r="B91" s="136"/>
      <c r="C91" s="136"/>
      <c r="D91" s="137"/>
      <c r="E91" s="136"/>
      <c r="F91" s="136"/>
      <c r="G91" s="246"/>
      <c r="H91" s="247"/>
      <c r="I91" s="248"/>
      <c r="J91" s="135" t="s">
        <v>368</v>
      </c>
      <c r="K91" s="135"/>
      <c r="L91" s="135"/>
      <c r="M91" s="134"/>
      <c r="N91" s="122"/>
      <c r="V91" s="133"/>
    </row>
    <row r="92" spans="1:22" ht="23.25" thickBot="1">
      <c r="A92" s="300"/>
      <c r="B92" s="204" t="s">
        <v>355</v>
      </c>
      <c r="C92" s="204" t="s">
        <v>356</v>
      </c>
      <c r="D92" s="204" t="s">
        <v>358</v>
      </c>
      <c r="E92" s="299" t="s">
        <v>359</v>
      </c>
      <c r="F92" s="299"/>
      <c r="G92" s="243"/>
      <c r="H92" s="244"/>
      <c r="I92" s="245"/>
      <c r="J92" s="131" t="s">
        <v>386</v>
      </c>
      <c r="K92" s="130"/>
      <c r="L92" s="130"/>
      <c r="M92" s="129"/>
      <c r="N92" s="122"/>
      <c r="V92" s="133"/>
    </row>
    <row r="93" spans="1:22" ht="13.5" thickBot="1">
      <c r="A93" s="301"/>
      <c r="B93" s="145"/>
      <c r="C93" s="145"/>
      <c r="D93" s="128"/>
      <c r="E93" s="144" t="s">
        <v>365</v>
      </c>
      <c r="F93" s="143"/>
      <c r="G93" s="240"/>
      <c r="H93" s="241"/>
      <c r="I93" s="242"/>
      <c r="J93" s="131" t="s">
        <v>385</v>
      </c>
      <c r="K93" s="130"/>
      <c r="L93" s="130"/>
      <c r="M93" s="129"/>
      <c r="N93" s="122"/>
      <c r="V93" s="133"/>
    </row>
    <row r="94" spans="1:22" ht="24" thickTop="1" thickBot="1">
      <c r="A94" s="296">
        <f>A90+1</f>
        <v>20</v>
      </c>
      <c r="B94" s="201" t="s">
        <v>331</v>
      </c>
      <c r="C94" s="201" t="s">
        <v>333</v>
      </c>
      <c r="D94" s="201" t="s">
        <v>334</v>
      </c>
      <c r="E94" s="238" t="s">
        <v>335</v>
      </c>
      <c r="F94" s="238"/>
      <c r="G94" s="238" t="s">
        <v>319</v>
      </c>
      <c r="H94" s="239"/>
      <c r="I94" s="141"/>
      <c r="J94" s="140" t="s">
        <v>368</v>
      </c>
      <c r="K94" s="139"/>
      <c r="L94" s="139"/>
      <c r="M94" s="138"/>
      <c r="N94" s="122"/>
      <c r="V94" s="133"/>
    </row>
    <row r="95" spans="1:22" ht="13.5" thickBot="1">
      <c r="A95" s="300"/>
      <c r="B95" s="136"/>
      <c r="C95" s="136"/>
      <c r="D95" s="137"/>
      <c r="E95" s="136"/>
      <c r="F95" s="136"/>
      <c r="G95" s="246"/>
      <c r="H95" s="247"/>
      <c r="I95" s="248"/>
      <c r="J95" s="135" t="s">
        <v>368</v>
      </c>
      <c r="K95" s="135"/>
      <c r="L95" s="135"/>
      <c r="M95" s="134"/>
      <c r="N95" s="122"/>
      <c r="V95" s="133"/>
    </row>
    <row r="96" spans="1:22" ht="23.25" thickBot="1">
      <c r="A96" s="300"/>
      <c r="B96" s="204" t="s">
        <v>355</v>
      </c>
      <c r="C96" s="204" t="s">
        <v>356</v>
      </c>
      <c r="D96" s="204" t="s">
        <v>358</v>
      </c>
      <c r="E96" s="299" t="s">
        <v>359</v>
      </c>
      <c r="F96" s="299"/>
      <c r="G96" s="243"/>
      <c r="H96" s="244"/>
      <c r="I96" s="245"/>
      <c r="J96" s="131" t="s">
        <v>386</v>
      </c>
      <c r="K96" s="130"/>
      <c r="L96" s="130"/>
      <c r="M96" s="129"/>
      <c r="N96" s="122"/>
      <c r="V96" s="133"/>
    </row>
    <row r="97" spans="1:22" ht="13.5" thickBot="1">
      <c r="A97" s="301"/>
      <c r="B97" s="145"/>
      <c r="C97" s="145"/>
      <c r="D97" s="128"/>
      <c r="E97" s="144" t="s">
        <v>365</v>
      </c>
      <c r="F97" s="143"/>
      <c r="G97" s="240"/>
      <c r="H97" s="241"/>
      <c r="I97" s="242"/>
      <c r="J97" s="131" t="s">
        <v>385</v>
      </c>
      <c r="K97" s="130"/>
      <c r="L97" s="130"/>
      <c r="M97" s="129"/>
      <c r="N97" s="122"/>
      <c r="V97" s="133"/>
    </row>
    <row r="98" spans="1:22" ht="24" thickTop="1" thickBot="1">
      <c r="A98" s="296">
        <f>A94+1</f>
        <v>21</v>
      </c>
      <c r="B98" s="201" t="s">
        <v>331</v>
      </c>
      <c r="C98" s="201" t="s">
        <v>333</v>
      </c>
      <c r="D98" s="201" t="s">
        <v>334</v>
      </c>
      <c r="E98" s="238" t="s">
        <v>335</v>
      </c>
      <c r="F98" s="238"/>
      <c r="G98" s="238" t="s">
        <v>319</v>
      </c>
      <c r="H98" s="239"/>
      <c r="I98" s="141"/>
      <c r="J98" s="140" t="s">
        <v>368</v>
      </c>
      <c r="K98" s="139"/>
      <c r="L98" s="139"/>
      <c r="M98" s="138"/>
      <c r="N98" s="122"/>
      <c r="V98" s="133"/>
    </row>
    <row r="99" spans="1:22" ht="13.5" thickBot="1">
      <c r="A99" s="300"/>
      <c r="B99" s="136"/>
      <c r="C99" s="136"/>
      <c r="D99" s="137"/>
      <c r="E99" s="136"/>
      <c r="F99" s="136"/>
      <c r="G99" s="246"/>
      <c r="H99" s="247"/>
      <c r="I99" s="248"/>
      <c r="J99" s="135" t="s">
        <v>368</v>
      </c>
      <c r="K99" s="135"/>
      <c r="L99" s="135"/>
      <c r="M99" s="134"/>
      <c r="N99" s="122"/>
      <c r="V99" s="133"/>
    </row>
    <row r="100" spans="1:22" ht="23.25" thickBot="1">
      <c r="A100" s="300"/>
      <c r="B100" s="204" t="s">
        <v>355</v>
      </c>
      <c r="C100" s="204" t="s">
        <v>356</v>
      </c>
      <c r="D100" s="204" t="s">
        <v>358</v>
      </c>
      <c r="E100" s="299" t="s">
        <v>359</v>
      </c>
      <c r="F100" s="299"/>
      <c r="G100" s="243"/>
      <c r="H100" s="244"/>
      <c r="I100" s="245"/>
      <c r="J100" s="131" t="s">
        <v>386</v>
      </c>
      <c r="K100" s="130"/>
      <c r="L100" s="130"/>
      <c r="M100" s="129"/>
      <c r="N100" s="122"/>
      <c r="V100" s="133"/>
    </row>
    <row r="101" spans="1:22" ht="13.5" thickBot="1">
      <c r="A101" s="301"/>
      <c r="B101" s="145"/>
      <c r="C101" s="145"/>
      <c r="D101" s="128"/>
      <c r="E101" s="144" t="s">
        <v>365</v>
      </c>
      <c r="F101" s="143"/>
      <c r="G101" s="240"/>
      <c r="H101" s="241"/>
      <c r="I101" s="242"/>
      <c r="J101" s="131" t="s">
        <v>385</v>
      </c>
      <c r="K101" s="130"/>
      <c r="L101" s="130"/>
      <c r="M101" s="129"/>
      <c r="N101" s="122"/>
      <c r="V101" s="133"/>
    </row>
    <row r="102" spans="1:22" ht="24" thickTop="1" thickBot="1">
      <c r="A102" s="296">
        <f>A98+1</f>
        <v>22</v>
      </c>
      <c r="B102" s="201" t="s">
        <v>331</v>
      </c>
      <c r="C102" s="201" t="s">
        <v>333</v>
      </c>
      <c r="D102" s="201" t="s">
        <v>334</v>
      </c>
      <c r="E102" s="238" t="s">
        <v>335</v>
      </c>
      <c r="F102" s="238"/>
      <c r="G102" s="238" t="s">
        <v>319</v>
      </c>
      <c r="H102" s="239"/>
      <c r="I102" s="141"/>
      <c r="J102" s="140" t="s">
        <v>368</v>
      </c>
      <c r="K102" s="139"/>
      <c r="L102" s="139"/>
      <c r="M102" s="138"/>
      <c r="N102" s="122"/>
      <c r="V102" s="133"/>
    </row>
    <row r="103" spans="1:22" ht="13.5" thickBot="1">
      <c r="A103" s="300"/>
      <c r="B103" s="136"/>
      <c r="C103" s="136"/>
      <c r="D103" s="137"/>
      <c r="E103" s="136"/>
      <c r="F103" s="136"/>
      <c r="G103" s="246"/>
      <c r="H103" s="247"/>
      <c r="I103" s="248"/>
      <c r="J103" s="135" t="s">
        <v>368</v>
      </c>
      <c r="K103" s="135"/>
      <c r="L103" s="135"/>
      <c r="M103" s="134"/>
      <c r="N103" s="122"/>
      <c r="V103" s="133"/>
    </row>
    <row r="104" spans="1:22" ht="23.25" thickBot="1">
      <c r="A104" s="300"/>
      <c r="B104" s="204" t="s">
        <v>355</v>
      </c>
      <c r="C104" s="204" t="s">
        <v>356</v>
      </c>
      <c r="D104" s="204" t="s">
        <v>358</v>
      </c>
      <c r="E104" s="299" t="s">
        <v>359</v>
      </c>
      <c r="F104" s="299"/>
      <c r="G104" s="243"/>
      <c r="H104" s="244"/>
      <c r="I104" s="245"/>
      <c r="J104" s="131" t="s">
        <v>386</v>
      </c>
      <c r="K104" s="130"/>
      <c r="L104" s="130"/>
      <c r="M104" s="129"/>
      <c r="N104" s="122"/>
      <c r="V104" s="133"/>
    </row>
    <row r="105" spans="1:22" ht="13.5" thickBot="1">
      <c r="A105" s="301"/>
      <c r="B105" s="145"/>
      <c r="C105" s="145"/>
      <c r="D105" s="128"/>
      <c r="E105" s="144" t="s">
        <v>365</v>
      </c>
      <c r="F105" s="143"/>
      <c r="G105" s="240"/>
      <c r="H105" s="241"/>
      <c r="I105" s="242"/>
      <c r="J105" s="131" t="s">
        <v>385</v>
      </c>
      <c r="K105" s="130"/>
      <c r="L105" s="130"/>
      <c r="M105" s="129"/>
      <c r="N105" s="122"/>
      <c r="V105" s="133"/>
    </row>
    <row r="106" spans="1:22" ht="24" thickTop="1" thickBot="1">
      <c r="A106" s="296">
        <f>A102+1</f>
        <v>23</v>
      </c>
      <c r="B106" s="201" t="s">
        <v>331</v>
      </c>
      <c r="C106" s="201" t="s">
        <v>333</v>
      </c>
      <c r="D106" s="201" t="s">
        <v>334</v>
      </c>
      <c r="E106" s="238" t="s">
        <v>335</v>
      </c>
      <c r="F106" s="238"/>
      <c r="G106" s="238" t="s">
        <v>319</v>
      </c>
      <c r="H106" s="239"/>
      <c r="I106" s="141"/>
      <c r="J106" s="140" t="s">
        <v>368</v>
      </c>
      <c r="K106" s="139"/>
      <c r="L106" s="139"/>
      <c r="M106" s="138"/>
      <c r="N106" s="122"/>
      <c r="V106" s="133"/>
    </row>
    <row r="107" spans="1:22" ht="13.5" thickBot="1">
      <c r="A107" s="300"/>
      <c r="B107" s="136"/>
      <c r="C107" s="136"/>
      <c r="D107" s="137"/>
      <c r="E107" s="136"/>
      <c r="F107" s="136"/>
      <c r="G107" s="246"/>
      <c r="H107" s="247"/>
      <c r="I107" s="248"/>
      <c r="J107" s="135" t="s">
        <v>368</v>
      </c>
      <c r="K107" s="135"/>
      <c r="L107" s="135"/>
      <c r="M107" s="134"/>
      <c r="N107" s="122"/>
      <c r="V107" s="133"/>
    </row>
    <row r="108" spans="1:22" ht="23.25" thickBot="1">
      <c r="A108" s="300"/>
      <c r="B108" s="204" t="s">
        <v>355</v>
      </c>
      <c r="C108" s="204" t="s">
        <v>356</v>
      </c>
      <c r="D108" s="204" t="s">
        <v>358</v>
      </c>
      <c r="E108" s="299" t="s">
        <v>359</v>
      </c>
      <c r="F108" s="299"/>
      <c r="G108" s="243"/>
      <c r="H108" s="244"/>
      <c r="I108" s="245"/>
      <c r="J108" s="131" t="s">
        <v>386</v>
      </c>
      <c r="K108" s="130"/>
      <c r="L108" s="130"/>
      <c r="M108" s="129"/>
      <c r="N108" s="122"/>
      <c r="V108" s="133"/>
    </row>
    <row r="109" spans="1:22" ht="13.5" thickBot="1">
      <c r="A109" s="301"/>
      <c r="B109" s="145"/>
      <c r="C109" s="145"/>
      <c r="D109" s="128"/>
      <c r="E109" s="144" t="s">
        <v>365</v>
      </c>
      <c r="F109" s="143"/>
      <c r="G109" s="240"/>
      <c r="H109" s="241"/>
      <c r="I109" s="242"/>
      <c r="J109" s="131" t="s">
        <v>385</v>
      </c>
      <c r="K109" s="130"/>
      <c r="L109" s="130"/>
      <c r="M109" s="129"/>
      <c r="N109" s="122"/>
      <c r="V109" s="133"/>
    </row>
    <row r="110" spans="1:22" ht="24" thickTop="1" thickBot="1">
      <c r="A110" s="296">
        <f>A106+1</f>
        <v>24</v>
      </c>
      <c r="B110" s="201" t="s">
        <v>331</v>
      </c>
      <c r="C110" s="201" t="s">
        <v>333</v>
      </c>
      <c r="D110" s="201" t="s">
        <v>334</v>
      </c>
      <c r="E110" s="238" t="s">
        <v>335</v>
      </c>
      <c r="F110" s="238"/>
      <c r="G110" s="238" t="s">
        <v>319</v>
      </c>
      <c r="H110" s="239"/>
      <c r="I110" s="141"/>
      <c r="J110" s="140" t="s">
        <v>368</v>
      </c>
      <c r="K110" s="139"/>
      <c r="L110" s="139"/>
      <c r="M110" s="138"/>
      <c r="N110" s="122"/>
      <c r="V110" s="133"/>
    </row>
    <row r="111" spans="1:22" ht="13.5" thickBot="1">
      <c r="A111" s="300"/>
      <c r="B111" s="136"/>
      <c r="C111" s="136"/>
      <c r="D111" s="137"/>
      <c r="E111" s="136"/>
      <c r="F111" s="136"/>
      <c r="G111" s="246"/>
      <c r="H111" s="247"/>
      <c r="I111" s="248"/>
      <c r="J111" s="135" t="s">
        <v>368</v>
      </c>
      <c r="K111" s="135"/>
      <c r="L111" s="135"/>
      <c r="M111" s="134"/>
      <c r="N111" s="122"/>
      <c r="V111" s="133"/>
    </row>
    <row r="112" spans="1:22" ht="23.25" thickBot="1">
      <c r="A112" s="300"/>
      <c r="B112" s="204" t="s">
        <v>355</v>
      </c>
      <c r="C112" s="204" t="s">
        <v>356</v>
      </c>
      <c r="D112" s="204" t="s">
        <v>358</v>
      </c>
      <c r="E112" s="299" t="s">
        <v>359</v>
      </c>
      <c r="F112" s="299"/>
      <c r="G112" s="243"/>
      <c r="H112" s="244"/>
      <c r="I112" s="245"/>
      <c r="J112" s="131" t="s">
        <v>386</v>
      </c>
      <c r="K112" s="130"/>
      <c r="L112" s="130"/>
      <c r="M112" s="129"/>
      <c r="N112" s="122"/>
      <c r="V112" s="133"/>
    </row>
    <row r="113" spans="1:22" ht="13.5" thickBot="1">
      <c r="A113" s="301"/>
      <c r="B113" s="145"/>
      <c r="C113" s="145"/>
      <c r="D113" s="128"/>
      <c r="E113" s="144" t="s">
        <v>365</v>
      </c>
      <c r="F113" s="143"/>
      <c r="G113" s="240"/>
      <c r="H113" s="241"/>
      <c r="I113" s="242"/>
      <c r="J113" s="131" t="s">
        <v>385</v>
      </c>
      <c r="K113" s="130"/>
      <c r="L113" s="130"/>
      <c r="M113" s="129"/>
      <c r="N113" s="122"/>
      <c r="V113" s="133"/>
    </row>
    <row r="114" spans="1:22" ht="24" thickTop="1" thickBot="1">
      <c r="A114" s="296">
        <f>A110+1</f>
        <v>25</v>
      </c>
      <c r="B114" s="201" t="s">
        <v>331</v>
      </c>
      <c r="C114" s="201" t="s">
        <v>333</v>
      </c>
      <c r="D114" s="201" t="s">
        <v>334</v>
      </c>
      <c r="E114" s="238" t="s">
        <v>335</v>
      </c>
      <c r="F114" s="238"/>
      <c r="G114" s="238" t="s">
        <v>319</v>
      </c>
      <c r="H114" s="239"/>
      <c r="I114" s="141"/>
      <c r="J114" s="140" t="s">
        <v>368</v>
      </c>
      <c r="K114" s="139"/>
      <c r="L114" s="139"/>
      <c r="M114" s="138"/>
      <c r="N114" s="122"/>
      <c r="V114" s="133"/>
    </row>
    <row r="115" spans="1:22" ht="13.5" thickBot="1">
      <c r="A115" s="300"/>
      <c r="B115" s="136"/>
      <c r="C115" s="136"/>
      <c r="D115" s="137"/>
      <c r="E115" s="136"/>
      <c r="F115" s="136"/>
      <c r="G115" s="246"/>
      <c r="H115" s="247"/>
      <c r="I115" s="248"/>
      <c r="J115" s="135" t="s">
        <v>368</v>
      </c>
      <c r="K115" s="135"/>
      <c r="L115" s="135"/>
      <c r="M115" s="134"/>
      <c r="N115" s="122"/>
      <c r="V115" s="133"/>
    </row>
    <row r="116" spans="1:22" ht="23.25" thickBot="1">
      <c r="A116" s="300"/>
      <c r="B116" s="204" t="s">
        <v>355</v>
      </c>
      <c r="C116" s="204" t="s">
        <v>356</v>
      </c>
      <c r="D116" s="204" t="s">
        <v>358</v>
      </c>
      <c r="E116" s="299" t="s">
        <v>359</v>
      </c>
      <c r="F116" s="299"/>
      <c r="G116" s="243"/>
      <c r="H116" s="244"/>
      <c r="I116" s="245"/>
      <c r="J116" s="131" t="s">
        <v>386</v>
      </c>
      <c r="K116" s="130"/>
      <c r="L116" s="130"/>
      <c r="M116" s="129"/>
      <c r="N116" s="122"/>
      <c r="V116" s="133"/>
    </row>
    <row r="117" spans="1:22" ht="13.5" thickBot="1">
      <c r="A117" s="301"/>
      <c r="B117" s="145"/>
      <c r="C117" s="145"/>
      <c r="D117" s="128"/>
      <c r="E117" s="144" t="s">
        <v>365</v>
      </c>
      <c r="F117" s="143"/>
      <c r="G117" s="240"/>
      <c r="H117" s="241"/>
      <c r="I117" s="242"/>
      <c r="J117" s="131" t="s">
        <v>385</v>
      </c>
      <c r="K117" s="130"/>
      <c r="L117" s="130"/>
      <c r="M117" s="129"/>
      <c r="N117" s="122"/>
      <c r="V117" s="133"/>
    </row>
    <row r="118" spans="1:22" ht="24" thickTop="1" thickBot="1">
      <c r="A118" s="296">
        <f>A114+1</f>
        <v>26</v>
      </c>
      <c r="B118" s="201" t="s">
        <v>331</v>
      </c>
      <c r="C118" s="201" t="s">
        <v>333</v>
      </c>
      <c r="D118" s="201" t="s">
        <v>334</v>
      </c>
      <c r="E118" s="238" t="s">
        <v>335</v>
      </c>
      <c r="F118" s="238"/>
      <c r="G118" s="238" t="s">
        <v>319</v>
      </c>
      <c r="H118" s="239"/>
      <c r="I118" s="141"/>
      <c r="J118" s="140" t="s">
        <v>368</v>
      </c>
      <c r="K118" s="139"/>
      <c r="L118" s="139"/>
      <c r="M118" s="138"/>
      <c r="N118" s="122"/>
      <c r="V118" s="133"/>
    </row>
    <row r="119" spans="1:22" ht="13.5" thickBot="1">
      <c r="A119" s="300"/>
      <c r="B119" s="136"/>
      <c r="C119" s="136"/>
      <c r="D119" s="137"/>
      <c r="E119" s="136"/>
      <c r="F119" s="136"/>
      <c r="G119" s="246"/>
      <c r="H119" s="247"/>
      <c r="I119" s="248"/>
      <c r="J119" s="135" t="s">
        <v>368</v>
      </c>
      <c r="K119" s="135"/>
      <c r="L119" s="135"/>
      <c r="M119" s="134"/>
      <c r="N119" s="122"/>
      <c r="V119" s="133"/>
    </row>
    <row r="120" spans="1:22" ht="23.25" thickBot="1">
      <c r="A120" s="300"/>
      <c r="B120" s="204" t="s">
        <v>355</v>
      </c>
      <c r="C120" s="204" t="s">
        <v>356</v>
      </c>
      <c r="D120" s="204" t="s">
        <v>358</v>
      </c>
      <c r="E120" s="299" t="s">
        <v>359</v>
      </c>
      <c r="F120" s="299"/>
      <c r="G120" s="243"/>
      <c r="H120" s="244"/>
      <c r="I120" s="245"/>
      <c r="J120" s="131" t="s">
        <v>386</v>
      </c>
      <c r="K120" s="130"/>
      <c r="L120" s="130"/>
      <c r="M120" s="129"/>
      <c r="N120" s="122"/>
      <c r="V120" s="133"/>
    </row>
    <row r="121" spans="1:22" ht="13.5" thickBot="1">
      <c r="A121" s="301"/>
      <c r="B121" s="145"/>
      <c r="C121" s="145"/>
      <c r="D121" s="128"/>
      <c r="E121" s="144" t="s">
        <v>365</v>
      </c>
      <c r="F121" s="143"/>
      <c r="G121" s="240"/>
      <c r="H121" s="241"/>
      <c r="I121" s="242"/>
      <c r="J121" s="131" t="s">
        <v>385</v>
      </c>
      <c r="K121" s="130"/>
      <c r="L121" s="130"/>
      <c r="M121" s="129"/>
      <c r="N121" s="122"/>
      <c r="V121" s="133"/>
    </row>
    <row r="122" spans="1:22" ht="24" thickTop="1" thickBot="1">
      <c r="A122" s="296">
        <f>A118+1</f>
        <v>27</v>
      </c>
      <c r="B122" s="201" t="s">
        <v>331</v>
      </c>
      <c r="C122" s="201" t="s">
        <v>333</v>
      </c>
      <c r="D122" s="201" t="s">
        <v>334</v>
      </c>
      <c r="E122" s="238" t="s">
        <v>335</v>
      </c>
      <c r="F122" s="238"/>
      <c r="G122" s="238" t="s">
        <v>319</v>
      </c>
      <c r="H122" s="239"/>
      <c r="I122" s="141"/>
      <c r="J122" s="140" t="s">
        <v>368</v>
      </c>
      <c r="K122" s="139"/>
      <c r="L122" s="139"/>
      <c r="M122" s="138"/>
      <c r="N122" s="122"/>
      <c r="V122" s="133"/>
    </row>
    <row r="123" spans="1:22" ht="13.5" thickBot="1">
      <c r="A123" s="300"/>
      <c r="B123" s="136"/>
      <c r="C123" s="136"/>
      <c r="D123" s="137"/>
      <c r="E123" s="136"/>
      <c r="F123" s="136"/>
      <c r="G123" s="246"/>
      <c r="H123" s="247"/>
      <c r="I123" s="248"/>
      <c r="J123" s="135" t="s">
        <v>368</v>
      </c>
      <c r="K123" s="135"/>
      <c r="L123" s="135"/>
      <c r="M123" s="134"/>
      <c r="N123" s="122"/>
      <c r="V123" s="133"/>
    </row>
    <row r="124" spans="1:22" ht="23.25" thickBot="1">
      <c r="A124" s="300"/>
      <c r="B124" s="204" t="s">
        <v>355</v>
      </c>
      <c r="C124" s="204" t="s">
        <v>356</v>
      </c>
      <c r="D124" s="204" t="s">
        <v>358</v>
      </c>
      <c r="E124" s="299" t="s">
        <v>359</v>
      </c>
      <c r="F124" s="299"/>
      <c r="G124" s="243"/>
      <c r="H124" s="244"/>
      <c r="I124" s="245"/>
      <c r="J124" s="131" t="s">
        <v>386</v>
      </c>
      <c r="K124" s="130"/>
      <c r="L124" s="130"/>
      <c r="M124" s="129"/>
      <c r="N124" s="122"/>
      <c r="V124" s="133"/>
    </row>
    <row r="125" spans="1:22" ht="13.5" thickBot="1">
      <c r="A125" s="301"/>
      <c r="B125" s="145"/>
      <c r="C125" s="145"/>
      <c r="D125" s="128"/>
      <c r="E125" s="144" t="s">
        <v>365</v>
      </c>
      <c r="F125" s="143"/>
      <c r="G125" s="240"/>
      <c r="H125" s="241"/>
      <c r="I125" s="242"/>
      <c r="J125" s="131" t="s">
        <v>385</v>
      </c>
      <c r="K125" s="130"/>
      <c r="L125" s="130"/>
      <c r="M125" s="129"/>
      <c r="N125" s="122"/>
      <c r="V125" s="133"/>
    </row>
    <row r="126" spans="1:22" ht="24" thickTop="1" thickBot="1">
      <c r="A126" s="296">
        <f>A122+1</f>
        <v>28</v>
      </c>
      <c r="B126" s="201" t="s">
        <v>331</v>
      </c>
      <c r="C126" s="201" t="s">
        <v>333</v>
      </c>
      <c r="D126" s="201" t="s">
        <v>334</v>
      </c>
      <c r="E126" s="238" t="s">
        <v>335</v>
      </c>
      <c r="F126" s="238"/>
      <c r="G126" s="238" t="s">
        <v>319</v>
      </c>
      <c r="H126" s="239"/>
      <c r="I126" s="141"/>
      <c r="J126" s="140" t="s">
        <v>368</v>
      </c>
      <c r="K126" s="139"/>
      <c r="L126" s="139"/>
      <c r="M126" s="138"/>
      <c r="N126" s="122"/>
      <c r="V126" s="133"/>
    </row>
    <row r="127" spans="1:22" ht="13.5" thickBot="1">
      <c r="A127" s="300"/>
      <c r="B127" s="136"/>
      <c r="C127" s="136"/>
      <c r="D127" s="137"/>
      <c r="E127" s="136"/>
      <c r="F127" s="136"/>
      <c r="G127" s="246"/>
      <c r="H127" s="247"/>
      <c r="I127" s="248"/>
      <c r="J127" s="135" t="s">
        <v>368</v>
      </c>
      <c r="K127" s="135"/>
      <c r="L127" s="135"/>
      <c r="M127" s="134"/>
      <c r="N127" s="122"/>
      <c r="V127" s="133"/>
    </row>
    <row r="128" spans="1:22" ht="23.25" thickBot="1">
      <c r="A128" s="300"/>
      <c r="B128" s="204" t="s">
        <v>355</v>
      </c>
      <c r="C128" s="204" t="s">
        <v>356</v>
      </c>
      <c r="D128" s="204" t="s">
        <v>358</v>
      </c>
      <c r="E128" s="299" t="s">
        <v>359</v>
      </c>
      <c r="F128" s="299"/>
      <c r="G128" s="243"/>
      <c r="H128" s="244"/>
      <c r="I128" s="245"/>
      <c r="J128" s="131" t="s">
        <v>386</v>
      </c>
      <c r="K128" s="130"/>
      <c r="L128" s="130"/>
      <c r="M128" s="129"/>
      <c r="N128" s="122"/>
      <c r="V128" s="133"/>
    </row>
    <row r="129" spans="1:22" ht="13.5" thickBot="1">
      <c r="A129" s="301"/>
      <c r="B129" s="145"/>
      <c r="C129" s="145"/>
      <c r="D129" s="128"/>
      <c r="E129" s="144" t="s">
        <v>365</v>
      </c>
      <c r="F129" s="143"/>
      <c r="G129" s="240"/>
      <c r="H129" s="241"/>
      <c r="I129" s="242"/>
      <c r="J129" s="131" t="s">
        <v>385</v>
      </c>
      <c r="K129" s="130"/>
      <c r="L129" s="130"/>
      <c r="M129" s="129"/>
      <c r="N129" s="122"/>
      <c r="V129" s="133"/>
    </row>
    <row r="130" spans="1:22" ht="24" thickTop="1" thickBot="1">
      <c r="A130" s="296">
        <f>A126+1</f>
        <v>29</v>
      </c>
      <c r="B130" s="201" t="s">
        <v>331</v>
      </c>
      <c r="C130" s="201" t="s">
        <v>333</v>
      </c>
      <c r="D130" s="201" t="s">
        <v>334</v>
      </c>
      <c r="E130" s="238" t="s">
        <v>335</v>
      </c>
      <c r="F130" s="238"/>
      <c r="G130" s="238" t="s">
        <v>319</v>
      </c>
      <c r="H130" s="239"/>
      <c r="I130" s="141"/>
      <c r="J130" s="140" t="s">
        <v>368</v>
      </c>
      <c r="K130" s="139"/>
      <c r="L130" s="139"/>
      <c r="M130" s="138"/>
      <c r="N130" s="122"/>
      <c r="V130" s="133"/>
    </row>
    <row r="131" spans="1:22" ht="13.5" thickBot="1">
      <c r="A131" s="300"/>
      <c r="B131" s="136"/>
      <c r="C131" s="136"/>
      <c r="D131" s="137"/>
      <c r="E131" s="136"/>
      <c r="F131" s="136"/>
      <c r="G131" s="246"/>
      <c r="H131" s="247"/>
      <c r="I131" s="248"/>
      <c r="J131" s="135" t="s">
        <v>368</v>
      </c>
      <c r="K131" s="135"/>
      <c r="L131" s="135"/>
      <c r="M131" s="134"/>
      <c r="N131" s="122"/>
      <c r="V131" s="133"/>
    </row>
    <row r="132" spans="1:22" ht="23.25" thickBot="1">
      <c r="A132" s="300"/>
      <c r="B132" s="204" t="s">
        <v>355</v>
      </c>
      <c r="C132" s="204" t="s">
        <v>356</v>
      </c>
      <c r="D132" s="204" t="s">
        <v>358</v>
      </c>
      <c r="E132" s="299" t="s">
        <v>359</v>
      </c>
      <c r="F132" s="299"/>
      <c r="G132" s="243"/>
      <c r="H132" s="244"/>
      <c r="I132" s="245"/>
      <c r="J132" s="131" t="s">
        <v>386</v>
      </c>
      <c r="K132" s="130"/>
      <c r="L132" s="130"/>
      <c r="M132" s="129"/>
      <c r="N132" s="122"/>
      <c r="V132" s="133"/>
    </row>
    <row r="133" spans="1:22" ht="13.5" thickBot="1">
      <c r="A133" s="301"/>
      <c r="B133" s="145"/>
      <c r="C133" s="145"/>
      <c r="D133" s="128"/>
      <c r="E133" s="144" t="s">
        <v>365</v>
      </c>
      <c r="F133" s="143"/>
      <c r="G133" s="240"/>
      <c r="H133" s="241"/>
      <c r="I133" s="242"/>
      <c r="J133" s="131" t="s">
        <v>385</v>
      </c>
      <c r="K133" s="130"/>
      <c r="L133" s="130"/>
      <c r="M133" s="129"/>
      <c r="N133" s="122"/>
      <c r="V133" s="133"/>
    </row>
    <row r="134" spans="1:22" ht="24" thickTop="1" thickBot="1">
      <c r="A134" s="296">
        <f>A130+1</f>
        <v>30</v>
      </c>
      <c r="B134" s="201" t="s">
        <v>331</v>
      </c>
      <c r="C134" s="201" t="s">
        <v>333</v>
      </c>
      <c r="D134" s="201" t="s">
        <v>334</v>
      </c>
      <c r="E134" s="238" t="s">
        <v>335</v>
      </c>
      <c r="F134" s="238"/>
      <c r="G134" s="238" t="s">
        <v>319</v>
      </c>
      <c r="H134" s="239"/>
      <c r="I134" s="141"/>
      <c r="J134" s="140" t="s">
        <v>368</v>
      </c>
      <c r="K134" s="139"/>
      <c r="L134" s="139"/>
      <c r="M134" s="138"/>
      <c r="N134" s="122"/>
      <c r="V134" s="133"/>
    </row>
    <row r="135" spans="1:22" ht="13.5" thickBot="1">
      <c r="A135" s="300"/>
      <c r="B135" s="136"/>
      <c r="C135" s="136"/>
      <c r="D135" s="137"/>
      <c r="E135" s="136"/>
      <c r="F135" s="136"/>
      <c r="G135" s="246"/>
      <c r="H135" s="247"/>
      <c r="I135" s="248"/>
      <c r="J135" s="135" t="s">
        <v>368</v>
      </c>
      <c r="K135" s="135"/>
      <c r="L135" s="135"/>
      <c r="M135" s="134"/>
      <c r="N135" s="122"/>
      <c r="V135" s="133"/>
    </row>
    <row r="136" spans="1:22" ht="23.25" thickBot="1">
      <c r="A136" s="300"/>
      <c r="B136" s="204" t="s">
        <v>355</v>
      </c>
      <c r="C136" s="204" t="s">
        <v>356</v>
      </c>
      <c r="D136" s="204" t="s">
        <v>358</v>
      </c>
      <c r="E136" s="299" t="s">
        <v>359</v>
      </c>
      <c r="F136" s="299"/>
      <c r="G136" s="243"/>
      <c r="H136" s="244"/>
      <c r="I136" s="245"/>
      <c r="J136" s="131" t="s">
        <v>386</v>
      </c>
      <c r="K136" s="130"/>
      <c r="L136" s="130"/>
      <c r="M136" s="129"/>
      <c r="N136" s="122"/>
      <c r="V136" s="133"/>
    </row>
    <row r="137" spans="1:22" ht="13.5" thickBot="1">
      <c r="A137" s="301"/>
      <c r="B137" s="145"/>
      <c r="C137" s="145"/>
      <c r="D137" s="128"/>
      <c r="E137" s="144" t="s">
        <v>365</v>
      </c>
      <c r="F137" s="143"/>
      <c r="G137" s="240"/>
      <c r="H137" s="241"/>
      <c r="I137" s="242"/>
      <c r="J137" s="131" t="s">
        <v>385</v>
      </c>
      <c r="K137" s="130"/>
      <c r="L137" s="130"/>
      <c r="M137" s="129"/>
      <c r="N137" s="122"/>
      <c r="V137" s="133"/>
    </row>
    <row r="138" spans="1:22" ht="24" thickTop="1" thickBot="1">
      <c r="A138" s="296">
        <f>A134+1</f>
        <v>31</v>
      </c>
      <c r="B138" s="201" t="s">
        <v>331</v>
      </c>
      <c r="C138" s="201" t="s">
        <v>333</v>
      </c>
      <c r="D138" s="201" t="s">
        <v>334</v>
      </c>
      <c r="E138" s="238" t="s">
        <v>335</v>
      </c>
      <c r="F138" s="238"/>
      <c r="G138" s="238" t="s">
        <v>319</v>
      </c>
      <c r="H138" s="239"/>
      <c r="I138" s="141"/>
      <c r="J138" s="140" t="s">
        <v>368</v>
      </c>
      <c r="K138" s="139"/>
      <c r="L138" s="139"/>
      <c r="M138" s="138"/>
      <c r="N138" s="122"/>
      <c r="V138" s="133"/>
    </row>
    <row r="139" spans="1:22" ht="13.5" thickBot="1">
      <c r="A139" s="300"/>
      <c r="B139" s="136"/>
      <c r="C139" s="136"/>
      <c r="D139" s="137"/>
      <c r="E139" s="136"/>
      <c r="F139" s="136"/>
      <c r="G139" s="246"/>
      <c r="H139" s="247"/>
      <c r="I139" s="248"/>
      <c r="J139" s="135" t="s">
        <v>368</v>
      </c>
      <c r="K139" s="135"/>
      <c r="L139" s="135"/>
      <c r="M139" s="134"/>
      <c r="N139" s="122"/>
      <c r="V139" s="133"/>
    </row>
    <row r="140" spans="1:22" ht="23.25" thickBot="1">
      <c r="A140" s="300"/>
      <c r="B140" s="204" t="s">
        <v>355</v>
      </c>
      <c r="C140" s="204" t="s">
        <v>356</v>
      </c>
      <c r="D140" s="204" t="s">
        <v>358</v>
      </c>
      <c r="E140" s="299" t="s">
        <v>359</v>
      </c>
      <c r="F140" s="299"/>
      <c r="G140" s="243"/>
      <c r="H140" s="244"/>
      <c r="I140" s="245"/>
      <c r="J140" s="131" t="s">
        <v>386</v>
      </c>
      <c r="K140" s="130"/>
      <c r="L140" s="130"/>
      <c r="M140" s="129"/>
      <c r="N140" s="122"/>
      <c r="V140" s="133"/>
    </row>
    <row r="141" spans="1:22" ht="13.5" thickBot="1">
      <c r="A141" s="301"/>
      <c r="B141" s="145"/>
      <c r="C141" s="145"/>
      <c r="D141" s="128"/>
      <c r="E141" s="144" t="s">
        <v>365</v>
      </c>
      <c r="F141" s="143"/>
      <c r="G141" s="240"/>
      <c r="H141" s="241"/>
      <c r="I141" s="242"/>
      <c r="J141" s="131" t="s">
        <v>385</v>
      </c>
      <c r="K141" s="130"/>
      <c r="L141" s="130"/>
      <c r="M141" s="129"/>
      <c r="N141" s="122"/>
      <c r="V141" s="133"/>
    </row>
    <row r="142" spans="1:22" ht="24" thickTop="1" thickBot="1">
      <c r="A142" s="296">
        <f>A138+1</f>
        <v>32</v>
      </c>
      <c r="B142" s="201" t="s">
        <v>331</v>
      </c>
      <c r="C142" s="201" t="s">
        <v>333</v>
      </c>
      <c r="D142" s="201" t="s">
        <v>334</v>
      </c>
      <c r="E142" s="238" t="s">
        <v>335</v>
      </c>
      <c r="F142" s="238"/>
      <c r="G142" s="238" t="s">
        <v>319</v>
      </c>
      <c r="H142" s="239"/>
      <c r="I142" s="141"/>
      <c r="J142" s="140" t="s">
        <v>368</v>
      </c>
      <c r="K142" s="139"/>
      <c r="L142" s="139"/>
      <c r="M142" s="138"/>
      <c r="N142" s="122"/>
      <c r="V142" s="133"/>
    </row>
    <row r="143" spans="1:22" ht="13.5" thickBot="1">
      <c r="A143" s="300"/>
      <c r="B143" s="136"/>
      <c r="C143" s="136"/>
      <c r="D143" s="137"/>
      <c r="E143" s="136"/>
      <c r="F143" s="136"/>
      <c r="G143" s="246"/>
      <c r="H143" s="247"/>
      <c r="I143" s="248"/>
      <c r="J143" s="135" t="s">
        <v>368</v>
      </c>
      <c r="K143" s="135"/>
      <c r="L143" s="135"/>
      <c r="M143" s="134"/>
      <c r="N143" s="122"/>
      <c r="V143" s="133"/>
    </row>
    <row r="144" spans="1:22" ht="23.25" thickBot="1">
      <c r="A144" s="300"/>
      <c r="B144" s="204" t="s">
        <v>355</v>
      </c>
      <c r="C144" s="204" t="s">
        <v>356</v>
      </c>
      <c r="D144" s="204" t="s">
        <v>358</v>
      </c>
      <c r="E144" s="299" t="s">
        <v>359</v>
      </c>
      <c r="F144" s="299"/>
      <c r="G144" s="243"/>
      <c r="H144" s="244"/>
      <c r="I144" s="245"/>
      <c r="J144" s="131" t="s">
        <v>386</v>
      </c>
      <c r="K144" s="130"/>
      <c r="L144" s="130"/>
      <c r="M144" s="129"/>
      <c r="N144" s="122"/>
      <c r="V144" s="133"/>
    </row>
    <row r="145" spans="1:22" ht="13.5" thickBot="1">
      <c r="A145" s="301"/>
      <c r="B145" s="145"/>
      <c r="C145" s="145"/>
      <c r="D145" s="128"/>
      <c r="E145" s="144" t="s">
        <v>365</v>
      </c>
      <c r="F145" s="143"/>
      <c r="G145" s="240"/>
      <c r="H145" s="241"/>
      <c r="I145" s="242"/>
      <c r="J145" s="131" t="s">
        <v>385</v>
      </c>
      <c r="K145" s="130"/>
      <c r="L145" s="130"/>
      <c r="M145" s="129"/>
      <c r="N145" s="122"/>
      <c r="V145" s="133"/>
    </row>
    <row r="146" spans="1:22" ht="24" thickTop="1" thickBot="1">
      <c r="A146" s="296">
        <f>A142+1</f>
        <v>33</v>
      </c>
      <c r="B146" s="201" t="s">
        <v>331</v>
      </c>
      <c r="C146" s="201" t="s">
        <v>333</v>
      </c>
      <c r="D146" s="201" t="s">
        <v>334</v>
      </c>
      <c r="E146" s="238" t="s">
        <v>335</v>
      </c>
      <c r="F146" s="238"/>
      <c r="G146" s="238" t="s">
        <v>319</v>
      </c>
      <c r="H146" s="239"/>
      <c r="I146" s="141"/>
      <c r="J146" s="140" t="s">
        <v>368</v>
      </c>
      <c r="K146" s="139"/>
      <c r="L146" s="139"/>
      <c r="M146" s="138"/>
      <c r="N146" s="122"/>
      <c r="V146" s="133"/>
    </row>
    <row r="147" spans="1:22" ht="13.5" thickBot="1">
      <c r="A147" s="300"/>
      <c r="B147" s="136"/>
      <c r="C147" s="136"/>
      <c r="D147" s="137"/>
      <c r="E147" s="136"/>
      <c r="F147" s="136"/>
      <c r="G147" s="246"/>
      <c r="H147" s="247"/>
      <c r="I147" s="248"/>
      <c r="J147" s="135" t="s">
        <v>368</v>
      </c>
      <c r="K147" s="135"/>
      <c r="L147" s="135"/>
      <c r="M147" s="134"/>
      <c r="N147" s="122"/>
      <c r="V147" s="133"/>
    </row>
    <row r="148" spans="1:22" ht="23.25" thickBot="1">
      <c r="A148" s="300"/>
      <c r="B148" s="204" t="s">
        <v>355</v>
      </c>
      <c r="C148" s="204" t="s">
        <v>356</v>
      </c>
      <c r="D148" s="204" t="s">
        <v>358</v>
      </c>
      <c r="E148" s="299" t="s">
        <v>359</v>
      </c>
      <c r="F148" s="299"/>
      <c r="G148" s="243"/>
      <c r="H148" s="244"/>
      <c r="I148" s="245"/>
      <c r="J148" s="131" t="s">
        <v>386</v>
      </c>
      <c r="K148" s="130"/>
      <c r="L148" s="130"/>
      <c r="M148" s="129"/>
      <c r="N148" s="122"/>
      <c r="V148" s="133"/>
    </row>
    <row r="149" spans="1:22" ht="13.5" thickBot="1">
      <c r="A149" s="301"/>
      <c r="B149" s="145"/>
      <c r="C149" s="145"/>
      <c r="D149" s="128"/>
      <c r="E149" s="144" t="s">
        <v>365</v>
      </c>
      <c r="F149" s="143"/>
      <c r="G149" s="240"/>
      <c r="H149" s="241"/>
      <c r="I149" s="242"/>
      <c r="J149" s="131" t="s">
        <v>385</v>
      </c>
      <c r="K149" s="130"/>
      <c r="L149" s="130"/>
      <c r="M149" s="129"/>
      <c r="N149" s="122"/>
      <c r="V149" s="133"/>
    </row>
    <row r="150" spans="1:22" ht="24" thickTop="1" thickBot="1">
      <c r="A150" s="296">
        <f>A146+1</f>
        <v>34</v>
      </c>
      <c r="B150" s="201" t="s">
        <v>331</v>
      </c>
      <c r="C150" s="201" t="s">
        <v>333</v>
      </c>
      <c r="D150" s="201" t="s">
        <v>334</v>
      </c>
      <c r="E150" s="238" t="s">
        <v>335</v>
      </c>
      <c r="F150" s="238"/>
      <c r="G150" s="238" t="s">
        <v>319</v>
      </c>
      <c r="H150" s="239"/>
      <c r="I150" s="141"/>
      <c r="J150" s="140" t="s">
        <v>368</v>
      </c>
      <c r="K150" s="139"/>
      <c r="L150" s="139"/>
      <c r="M150" s="138"/>
      <c r="N150" s="122"/>
      <c r="V150" s="133"/>
    </row>
    <row r="151" spans="1:22" ht="13.5" thickBot="1">
      <c r="A151" s="300"/>
      <c r="B151" s="136"/>
      <c r="C151" s="136"/>
      <c r="D151" s="137"/>
      <c r="E151" s="136"/>
      <c r="F151" s="136"/>
      <c r="G151" s="246"/>
      <c r="H151" s="247"/>
      <c r="I151" s="248"/>
      <c r="J151" s="135" t="s">
        <v>368</v>
      </c>
      <c r="K151" s="135"/>
      <c r="L151" s="135"/>
      <c r="M151" s="134"/>
      <c r="N151" s="122"/>
      <c r="V151" s="133"/>
    </row>
    <row r="152" spans="1:22" ht="23.25" thickBot="1">
      <c r="A152" s="300"/>
      <c r="B152" s="204" t="s">
        <v>355</v>
      </c>
      <c r="C152" s="204" t="s">
        <v>356</v>
      </c>
      <c r="D152" s="204" t="s">
        <v>358</v>
      </c>
      <c r="E152" s="299" t="s">
        <v>359</v>
      </c>
      <c r="F152" s="299"/>
      <c r="G152" s="243"/>
      <c r="H152" s="244"/>
      <c r="I152" s="245"/>
      <c r="J152" s="131" t="s">
        <v>386</v>
      </c>
      <c r="K152" s="130"/>
      <c r="L152" s="130"/>
      <c r="M152" s="129"/>
      <c r="N152" s="122"/>
      <c r="V152" s="133"/>
    </row>
    <row r="153" spans="1:22" ht="13.5" thickBot="1">
      <c r="A153" s="301"/>
      <c r="B153" s="145"/>
      <c r="C153" s="145"/>
      <c r="D153" s="128"/>
      <c r="E153" s="144" t="s">
        <v>365</v>
      </c>
      <c r="F153" s="143"/>
      <c r="G153" s="240"/>
      <c r="H153" s="241"/>
      <c r="I153" s="242"/>
      <c r="J153" s="131" t="s">
        <v>385</v>
      </c>
      <c r="K153" s="130"/>
      <c r="L153" s="130"/>
      <c r="M153" s="129"/>
      <c r="N153" s="122"/>
      <c r="V153" s="133"/>
    </row>
    <row r="154" spans="1:22" ht="24" thickTop="1" thickBot="1">
      <c r="A154" s="296">
        <f>A150+1</f>
        <v>35</v>
      </c>
      <c r="B154" s="201" t="s">
        <v>331</v>
      </c>
      <c r="C154" s="201" t="s">
        <v>333</v>
      </c>
      <c r="D154" s="201" t="s">
        <v>334</v>
      </c>
      <c r="E154" s="238" t="s">
        <v>335</v>
      </c>
      <c r="F154" s="238"/>
      <c r="G154" s="238" t="s">
        <v>319</v>
      </c>
      <c r="H154" s="239"/>
      <c r="I154" s="141"/>
      <c r="J154" s="140" t="s">
        <v>368</v>
      </c>
      <c r="K154" s="139"/>
      <c r="L154" s="139"/>
      <c r="M154" s="138"/>
      <c r="N154" s="122"/>
      <c r="V154" s="133"/>
    </row>
    <row r="155" spans="1:22" ht="13.5" thickBot="1">
      <c r="A155" s="300"/>
      <c r="B155" s="136"/>
      <c r="C155" s="136"/>
      <c r="D155" s="137"/>
      <c r="E155" s="136"/>
      <c r="F155" s="136"/>
      <c r="G155" s="246"/>
      <c r="H155" s="247"/>
      <c r="I155" s="248"/>
      <c r="J155" s="135" t="s">
        <v>368</v>
      </c>
      <c r="K155" s="135"/>
      <c r="L155" s="135"/>
      <c r="M155" s="134"/>
      <c r="N155" s="122"/>
      <c r="V155" s="133"/>
    </row>
    <row r="156" spans="1:22" ht="23.25" thickBot="1">
      <c r="A156" s="300"/>
      <c r="B156" s="204" t="s">
        <v>355</v>
      </c>
      <c r="C156" s="204" t="s">
        <v>356</v>
      </c>
      <c r="D156" s="204" t="s">
        <v>358</v>
      </c>
      <c r="E156" s="299" t="s">
        <v>359</v>
      </c>
      <c r="F156" s="299"/>
      <c r="G156" s="243"/>
      <c r="H156" s="244"/>
      <c r="I156" s="245"/>
      <c r="J156" s="131" t="s">
        <v>386</v>
      </c>
      <c r="K156" s="130"/>
      <c r="L156" s="130"/>
      <c r="M156" s="129"/>
      <c r="N156" s="122"/>
      <c r="V156" s="133"/>
    </row>
    <row r="157" spans="1:22" ht="13.5" thickBot="1">
      <c r="A157" s="301"/>
      <c r="B157" s="145"/>
      <c r="C157" s="145"/>
      <c r="D157" s="128"/>
      <c r="E157" s="144" t="s">
        <v>365</v>
      </c>
      <c r="F157" s="143"/>
      <c r="G157" s="240"/>
      <c r="H157" s="241"/>
      <c r="I157" s="242"/>
      <c r="J157" s="131" t="s">
        <v>385</v>
      </c>
      <c r="K157" s="130"/>
      <c r="L157" s="130"/>
      <c r="M157" s="129"/>
      <c r="N157" s="122"/>
      <c r="V157" s="133"/>
    </row>
    <row r="158" spans="1:22" ht="24" thickTop="1" thickBot="1">
      <c r="A158" s="296">
        <f>A154+1</f>
        <v>36</v>
      </c>
      <c r="B158" s="201" t="s">
        <v>331</v>
      </c>
      <c r="C158" s="201" t="s">
        <v>333</v>
      </c>
      <c r="D158" s="201" t="s">
        <v>334</v>
      </c>
      <c r="E158" s="238" t="s">
        <v>335</v>
      </c>
      <c r="F158" s="238"/>
      <c r="G158" s="238" t="s">
        <v>319</v>
      </c>
      <c r="H158" s="239"/>
      <c r="I158" s="141"/>
      <c r="J158" s="140" t="s">
        <v>368</v>
      </c>
      <c r="K158" s="139"/>
      <c r="L158" s="139"/>
      <c r="M158" s="138"/>
      <c r="N158" s="122"/>
      <c r="V158" s="133"/>
    </row>
    <row r="159" spans="1:22" ht="13.5" thickBot="1">
      <c r="A159" s="300"/>
      <c r="B159" s="136"/>
      <c r="C159" s="136"/>
      <c r="D159" s="137"/>
      <c r="E159" s="136"/>
      <c r="F159" s="136"/>
      <c r="G159" s="246"/>
      <c r="H159" s="247"/>
      <c r="I159" s="248"/>
      <c r="J159" s="135" t="s">
        <v>368</v>
      </c>
      <c r="K159" s="135"/>
      <c r="L159" s="135"/>
      <c r="M159" s="134"/>
      <c r="N159" s="122"/>
      <c r="V159" s="133"/>
    </row>
    <row r="160" spans="1:22" ht="23.25" thickBot="1">
      <c r="A160" s="300"/>
      <c r="B160" s="204" t="s">
        <v>355</v>
      </c>
      <c r="C160" s="204" t="s">
        <v>356</v>
      </c>
      <c r="D160" s="204" t="s">
        <v>358</v>
      </c>
      <c r="E160" s="299" t="s">
        <v>359</v>
      </c>
      <c r="F160" s="299"/>
      <c r="G160" s="243"/>
      <c r="H160" s="244"/>
      <c r="I160" s="245"/>
      <c r="J160" s="131" t="s">
        <v>386</v>
      </c>
      <c r="K160" s="130"/>
      <c r="L160" s="130"/>
      <c r="M160" s="129"/>
      <c r="N160" s="122"/>
      <c r="V160" s="133"/>
    </row>
    <row r="161" spans="1:22" ht="13.5" thickBot="1">
      <c r="A161" s="301"/>
      <c r="B161" s="145"/>
      <c r="C161" s="145"/>
      <c r="D161" s="128"/>
      <c r="E161" s="144" t="s">
        <v>365</v>
      </c>
      <c r="F161" s="143"/>
      <c r="G161" s="240"/>
      <c r="H161" s="241"/>
      <c r="I161" s="242"/>
      <c r="J161" s="131" t="s">
        <v>385</v>
      </c>
      <c r="K161" s="130"/>
      <c r="L161" s="130"/>
      <c r="M161" s="129"/>
      <c r="N161" s="122"/>
      <c r="V161" s="133"/>
    </row>
    <row r="162" spans="1:22" ht="24" thickTop="1" thickBot="1">
      <c r="A162" s="296">
        <f>A158+1</f>
        <v>37</v>
      </c>
      <c r="B162" s="201" t="s">
        <v>331</v>
      </c>
      <c r="C162" s="201" t="s">
        <v>333</v>
      </c>
      <c r="D162" s="201" t="s">
        <v>334</v>
      </c>
      <c r="E162" s="238" t="s">
        <v>335</v>
      </c>
      <c r="F162" s="238"/>
      <c r="G162" s="238" t="s">
        <v>319</v>
      </c>
      <c r="H162" s="239"/>
      <c r="I162" s="141"/>
      <c r="J162" s="140" t="s">
        <v>368</v>
      </c>
      <c r="K162" s="139"/>
      <c r="L162" s="139"/>
      <c r="M162" s="138"/>
      <c r="N162" s="122"/>
      <c r="V162" s="133"/>
    </row>
    <row r="163" spans="1:22" ht="13.5" thickBot="1">
      <c r="A163" s="300"/>
      <c r="B163" s="136"/>
      <c r="C163" s="136"/>
      <c r="D163" s="137"/>
      <c r="E163" s="136"/>
      <c r="F163" s="136"/>
      <c r="G163" s="246"/>
      <c r="H163" s="247"/>
      <c r="I163" s="248"/>
      <c r="J163" s="135" t="s">
        <v>368</v>
      </c>
      <c r="K163" s="135"/>
      <c r="L163" s="135"/>
      <c r="M163" s="134"/>
      <c r="N163" s="122"/>
      <c r="V163" s="133"/>
    </row>
    <row r="164" spans="1:22" ht="23.25" thickBot="1">
      <c r="A164" s="300"/>
      <c r="B164" s="204" t="s">
        <v>355</v>
      </c>
      <c r="C164" s="204" t="s">
        <v>356</v>
      </c>
      <c r="D164" s="204" t="s">
        <v>358</v>
      </c>
      <c r="E164" s="299" t="s">
        <v>359</v>
      </c>
      <c r="F164" s="299"/>
      <c r="G164" s="243"/>
      <c r="H164" s="244"/>
      <c r="I164" s="245"/>
      <c r="J164" s="131" t="s">
        <v>386</v>
      </c>
      <c r="K164" s="130"/>
      <c r="L164" s="130"/>
      <c r="M164" s="129"/>
      <c r="N164" s="122"/>
      <c r="V164" s="133"/>
    </row>
    <row r="165" spans="1:22" ht="13.5" thickBot="1">
      <c r="A165" s="301"/>
      <c r="B165" s="145"/>
      <c r="C165" s="145"/>
      <c r="D165" s="128"/>
      <c r="E165" s="144" t="s">
        <v>365</v>
      </c>
      <c r="F165" s="143"/>
      <c r="G165" s="240"/>
      <c r="H165" s="241"/>
      <c r="I165" s="242"/>
      <c r="J165" s="131" t="s">
        <v>385</v>
      </c>
      <c r="K165" s="130"/>
      <c r="L165" s="130"/>
      <c r="M165" s="129"/>
      <c r="N165" s="122"/>
      <c r="V165" s="133"/>
    </row>
    <row r="166" spans="1:22" ht="24" thickTop="1" thickBot="1">
      <c r="A166" s="296">
        <f>A162+1</f>
        <v>38</v>
      </c>
      <c r="B166" s="201" t="s">
        <v>331</v>
      </c>
      <c r="C166" s="201" t="s">
        <v>333</v>
      </c>
      <c r="D166" s="201" t="s">
        <v>334</v>
      </c>
      <c r="E166" s="238" t="s">
        <v>335</v>
      </c>
      <c r="F166" s="238"/>
      <c r="G166" s="238" t="s">
        <v>319</v>
      </c>
      <c r="H166" s="239"/>
      <c r="I166" s="141"/>
      <c r="J166" s="140" t="s">
        <v>368</v>
      </c>
      <c r="K166" s="139"/>
      <c r="L166" s="139"/>
      <c r="M166" s="138"/>
      <c r="N166" s="122"/>
      <c r="V166" s="133"/>
    </row>
    <row r="167" spans="1:22" ht="13.5" thickBot="1">
      <c r="A167" s="300"/>
      <c r="B167" s="136"/>
      <c r="C167" s="136"/>
      <c r="D167" s="137"/>
      <c r="E167" s="136"/>
      <c r="F167" s="136"/>
      <c r="G167" s="246"/>
      <c r="H167" s="247"/>
      <c r="I167" s="248"/>
      <c r="J167" s="135" t="s">
        <v>368</v>
      </c>
      <c r="K167" s="135"/>
      <c r="L167" s="135"/>
      <c r="M167" s="134"/>
      <c r="N167" s="122"/>
      <c r="V167" s="133"/>
    </row>
    <row r="168" spans="1:22" ht="23.25" thickBot="1">
      <c r="A168" s="300"/>
      <c r="B168" s="204" t="s">
        <v>355</v>
      </c>
      <c r="C168" s="204" t="s">
        <v>356</v>
      </c>
      <c r="D168" s="204" t="s">
        <v>358</v>
      </c>
      <c r="E168" s="299" t="s">
        <v>359</v>
      </c>
      <c r="F168" s="299"/>
      <c r="G168" s="243"/>
      <c r="H168" s="244"/>
      <c r="I168" s="245"/>
      <c r="J168" s="131" t="s">
        <v>386</v>
      </c>
      <c r="K168" s="130"/>
      <c r="L168" s="130"/>
      <c r="M168" s="129"/>
      <c r="N168" s="122"/>
      <c r="V168" s="133"/>
    </row>
    <row r="169" spans="1:22" ht="13.5" thickBot="1">
      <c r="A169" s="301"/>
      <c r="B169" s="145"/>
      <c r="C169" s="145"/>
      <c r="D169" s="128"/>
      <c r="E169" s="144" t="s">
        <v>365</v>
      </c>
      <c r="F169" s="143"/>
      <c r="G169" s="240"/>
      <c r="H169" s="241"/>
      <c r="I169" s="242"/>
      <c r="J169" s="131" t="s">
        <v>385</v>
      </c>
      <c r="K169" s="130"/>
      <c r="L169" s="130"/>
      <c r="M169" s="129"/>
      <c r="N169" s="122"/>
      <c r="V169" s="133"/>
    </row>
    <row r="170" spans="1:22" ht="24" thickTop="1" thickBot="1">
      <c r="A170" s="296">
        <f>A166+1</f>
        <v>39</v>
      </c>
      <c r="B170" s="201" t="s">
        <v>331</v>
      </c>
      <c r="C170" s="201" t="s">
        <v>333</v>
      </c>
      <c r="D170" s="201" t="s">
        <v>334</v>
      </c>
      <c r="E170" s="238" t="s">
        <v>335</v>
      </c>
      <c r="F170" s="238"/>
      <c r="G170" s="238" t="s">
        <v>319</v>
      </c>
      <c r="H170" s="239"/>
      <c r="I170" s="141"/>
      <c r="J170" s="140" t="s">
        <v>368</v>
      </c>
      <c r="K170" s="139"/>
      <c r="L170" s="139"/>
      <c r="M170" s="138"/>
      <c r="N170" s="122"/>
      <c r="V170" s="133"/>
    </row>
    <row r="171" spans="1:22" ht="13.5" thickBot="1">
      <c r="A171" s="300"/>
      <c r="B171" s="136"/>
      <c r="C171" s="136"/>
      <c r="D171" s="137"/>
      <c r="E171" s="136"/>
      <c r="F171" s="136"/>
      <c r="G171" s="246"/>
      <c r="H171" s="247"/>
      <c r="I171" s="248"/>
      <c r="J171" s="135" t="s">
        <v>368</v>
      </c>
      <c r="K171" s="135"/>
      <c r="L171" s="135"/>
      <c r="M171" s="134"/>
      <c r="N171" s="122"/>
      <c r="V171" s="133"/>
    </row>
    <row r="172" spans="1:22" ht="23.25" thickBot="1">
      <c r="A172" s="300"/>
      <c r="B172" s="204" t="s">
        <v>355</v>
      </c>
      <c r="C172" s="204" t="s">
        <v>356</v>
      </c>
      <c r="D172" s="204" t="s">
        <v>358</v>
      </c>
      <c r="E172" s="299" t="s">
        <v>359</v>
      </c>
      <c r="F172" s="299"/>
      <c r="G172" s="243"/>
      <c r="H172" s="244"/>
      <c r="I172" s="245"/>
      <c r="J172" s="131" t="s">
        <v>386</v>
      </c>
      <c r="K172" s="130"/>
      <c r="L172" s="130"/>
      <c r="M172" s="129"/>
      <c r="N172" s="122"/>
      <c r="V172" s="133"/>
    </row>
    <row r="173" spans="1:22" ht="13.5" thickBot="1">
      <c r="A173" s="301"/>
      <c r="B173" s="145"/>
      <c r="C173" s="145"/>
      <c r="D173" s="128"/>
      <c r="E173" s="144" t="s">
        <v>365</v>
      </c>
      <c r="F173" s="143"/>
      <c r="G173" s="240"/>
      <c r="H173" s="241"/>
      <c r="I173" s="242"/>
      <c r="J173" s="131" t="s">
        <v>385</v>
      </c>
      <c r="K173" s="130"/>
      <c r="L173" s="130"/>
      <c r="M173" s="129"/>
      <c r="N173" s="122"/>
      <c r="V173" s="133"/>
    </row>
    <row r="174" spans="1:22" ht="24" thickTop="1" thickBot="1">
      <c r="A174" s="296">
        <f>A170+1</f>
        <v>40</v>
      </c>
      <c r="B174" s="201" t="s">
        <v>331</v>
      </c>
      <c r="C174" s="201" t="s">
        <v>333</v>
      </c>
      <c r="D174" s="201" t="s">
        <v>334</v>
      </c>
      <c r="E174" s="238" t="s">
        <v>335</v>
      </c>
      <c r="F174" s="238"/>
      <c r="G174" s="238" t="s">
        <v>319</v>
      </c>
      <c r="H174" s="239"/>
      <c r="I174" s="141"/>
      <c r="J174" s="140" t="s">
        <v>368</v>
      </c>
      <c r="K174" s="139"/>
      <c r="L174" s="139"/>
      <c r="M174" s="138"/>
      <c r="N174" s="122"/>
      <c r="V174" s="133"/>
    </row>
    <row r="175" spans="1:22" ht="13.5" thickBot="1">
      <c r="A175" s="300"/>
      <c r="B175" s="136"/>
      <c r="C175" s="136"/>
      <c r="D175" s="137"/>
      <c r="E175" s="136"/>
      <c r="F175" s="136"/>
      <c r="G175" s="246"/>
      <c r="H175" s="247"/>
      <c r="I175" s="248"/>
      <c r="J175" s="135" t="s">
        <v>368</v>
      </c>
      <c r="K175" s="135"/>
      <c r="L175" s="135"/>
      <c r="M175" s="134"/>
      <c r="N175" s="122"/>
      <c r="V175" s="133"/>
    </row>
    <row r="176" spans="1:22" ht="23.25" thickBot="1">
      <c r="A176" s="300"/>
      <c r="B176" s="204" t="s">
        <v>355</v>
      </c>
      <c r="C176" s="204" t="s">
        <v>356</v>
      </c>
      <c r="D176" s="204" t="s">
        <v>358</v>
      </c>
      <c r="E176" s="299" t="s">
        <v>359</v>
      </c>
      <c r="F176" s="299"/>
      <c r="G176" s="243"/>
      <c r="H176" s="244"/>
      <c r="I176" s="245"/>
      <c r="J176" s="131" t="s">
        <v>386</v>
      </c>
      <c r="K176" s="130"/>
      <c r="L176" s="130"/>
      <c r="M176" s="129"/>
      <c r="N176" s="122"/>
      <c r="V176" s="133"/>
    </row>
    <row r="177" spans="1:22" ht="13.5" thickBot="1">
      <c r="A177" s="301"/>
      <c r="B177" s="145"/>
      <c r="C177" s="145"/>
      <c r="D177" s="128"/>
      <c r="E177" s="144" t="s">
        <v>365</v>
      </c>
      <c r="F177" s="143"/>
      <c r="G177" s="240"/>
      <c r="H177" s="241"/>
      <c r="I177" s="242"/>
      <c r="J177" s="131" t="s">
        <v>385</v>
      </c>
      <c r="K177" s="130"/>
      <c r="L177" s="130"/>
      <c r="M177" s="129"/>
      <c r="N177" s="122"/>
      <c r="V177" s="133"/>
    </row>
    <row r="178" spans="1:22" ht="24" thickTop="1" thickBot="1">
      <c r="A178" s="296">
        <f>A174+1</f>
        <v>41</v>
      </c>
      <c r="B178" s="201" t="s">
        <v>331</v>
      </c>
      <c r="C178" s="201" t="s">
        <v>333</v>
      </c>
      <c r="D178" s="201" t="s">
        <v>334</v>
      </c>
      <c r="E178" s="238" t="s">
        <v>335</v>
      </c>
      <c r="F178" s="238"/>
      <c r="G178" s="238" t="s">
        <v>319</v>
      </c>
      <c r="H178" s="239"/>
      <c r="I178" s="141"/>
      <c r="J178" s="140" t="s">
        <v>368</v>
      </c>
      <c r="K178" s="139"/>
      <c r="L178" s="139"/>
      <c r="M178" s="138"/>
      <c r="N178" s="122"/>
      <c r="V178" s="133"/>
    </row>
    <row r="179" spans="1:22" ht="13.5" thickBot="1">
      <c r="A179" s="300"/>
      <c r="B179" s="136"/>
      <c r="C179" s="136"/>
      <c r="D179" s="137"/>
      <c r="E179" s="136"/>
      <c r="F179" s="136"/>
      <c r="G179" s="246"/>
      <c r="H179" s="247"/>
      <c r="I179" s="248"/>
      <c r="J179" s="135" t="s">
        <v>368</v>
      </c>
      <c r="K179" s="135"/>
      <c r="L179" s="135"/>
      <c r="M179" s="134"/>
      <c r="N179" s="122"/>
      <c r="V179" s="133">
        <f>G179</f>
        <v>0</v>
      </c>
    </row>
    <row r="180" spans="1:22" ht="23.25" thickBot="1">
      <c r="A180" s="300"/>
      <c r="B180" s="204" t="s">
        <v>355</v>
      </c>
      <c r="C180" s="204" t="s">
        <v>356</v>
      </c>
      <c r="D180" s="204" t="s">
        <v>358</v>
      </c>
      <c r="E180" s="299" t="s">
        <v>359</v>
      </c>
      <c r="F180" s="299"/>
      <c r="G180" s="243"/>
      <c r="H180" s="244"/>
      <c r="I180" s="245"/>
      <c r="J180" s="131" t="s">
        <v>386</v>
      </c>
      <c r="K180" s="130"/>
      <c r="L180" s="130"/>
      <c r="M180" s="129"/>
      <c r="N180" s="122"/>
      <c r="V180" s="133"/>
    </row>
    <row r="181" spans="1:22" ht="13.5" thickBot="1">
      <c r="A181" s="301"/>
      <c r="B181" s="145"/>
      <c r="C181" s="145"/>
      <c r="D181" s="128"/>
      <c r="E181" s="144" t="s">
        <v>365</v>
      </c>
      <c r="F181" s="143"/>
      <c r="G181" s="240"/>
      <c r="H181" s="241"/>
      <c r="I181" s="242"/>
      <c r="J181" s="131" t="s">
        <v>385</v>
      </c>
      <c r="K181" s="130"/>
      <c r="L181" s="130"/>
      <c r="M181" s="129"/>
      <c r="N181" s="122"/>
      <c r="V181" s="133"/>
    </row>
    <row r="182" spans="1:22" ht="24" thickTop="1" thickBot="1">
      <c r="A182" s="296">
        <f>A178+1</f>
        <v>42</v>
      </c>
      <c r="B182" s="201" t="s">
        <v>331</v>
      </c>
      <c r="C182" s="201" t="s">
        <v>333</v>
      </c>
      <c r="D182" s="201" t="s">
        <v>334</v>
      </c>
      <c r="E182" s="238" t="s">
        <v>335</v>
      </c>
      <c r="F182" s="238"/>
      <c r="G182" s="238" t="s">
        <v>319</v>
      </c>
      <c r="H182" s="239"/>
      <c r="I182" s="141"/>
      <c r="J182" s="140" t="s">
        <v>368</v>
      </c>
      <c r="K182" s="139"/>
      <c r="L182" s="139"/>
      <c r="M182" s="138"/>
      <c r="N182" s="122"/>
      <c r="V182" s="133"/>
    </row>
    <row r="183" spans="1:22" ht="13.5" thickBot="1">
      <c r="A183" s="300"/>
      <c r="B183" s="136"/>
      <c r="C183" s="136"/>
      <c r="D183" s="137"/>
      <c r="E183" s="136"/>
      <c r="F183" s="136"/>
      <c r="G183" s="246"/>
      <c r="H183" s="247"/>
      <c r="I183" s="248"/>
      <c r="J183" s="135" t="s">
        <v>368</v>
      </c>
      <c r="K183" s="135"/>
      <c r="L183" s="135"/>
      <c r="M183" s="134"/>
      <c r="N183" s="122"/>
      <c r="V183" s="133">
        <f>G183</f>
        <v>0</v>
      </c>
    </row>
    <row r="184" spans="1:22" ht="23.25" thickBot="1">
      <c r="A184" s="300"/>
      <c r="B184" s="204" t="s">
        <v>355</v>
      </c>
      <c r="C184" s="204" t="s">
        <v>356</v>
      </c>
      <c r="D184" s="204" t="s">
        <v>358</v>
      </c>
      <c r="E184" s="299" t="s">
        <v>359</v>
      </c>
      <c r="F184" s="299"/>
      <c r="G184" s="243"/>
      <c r="H184" s="244"/>
      <c r="I184" s="245"/>
      <c r="J184" s="131" t="s">
        <v>386</v>
      </c>
      <c r="K184" s="130"/>
      <c r="L184" s="130"/>
      <c r="M184" s="129"/>
      <c r="N184" s="122"/>
      <c r="V184" s="133"/>
    </row>
    <row r="185" spans="1:22" ht="13.5" thickBot="1">
      <c r="A185" s="301"/>
      <c r="B185" s="145"/>
      <c r="C185" s="145"/>
      <c r="D185" s="128"/>
      <c r="E185" s="144" t="s">
        <v>365</v>
      </c>
      <c r="F185" s="143"/>
      <c r="G185" s="240"/>
      <c r="H185" s="241"/>
      <c r="I185" s="242"/>
      <c r="J185" s="131" t="s">
        <v>385</v>
      </c>
      <c r="K185" s="130"/>
      <c r="L185" s="130"/>
      <c r="M185" s="129"/>
      <c r="N185" s="122"/>
      <c r="V185" s="133"/>
    </row>
    <row r="186" spans="1:22" ht="24" thickTop="1" thickBot="1">
      <c r="A186" s="296">
        <f>A182+1</f>
        <v>43</v>
      </c>
      <c r="B186" s="201" t="s">
        <v>331</v>
      </c>
      <c r="C186" s="201" t="s">
        <v>333</v>
      </c>
      <c r="D186" s="201" t="s">
        <v>334</v>
      </c>
      <c r="E186" s="238" t="s">
        <v>335</v>
      </c>
      <c r="F186" s="238"/>
      <c r="G186" s="238" t="s">
        <v>319</v>
      </c>
      <c r="H186" s="239"/>
      <c r="I186" s="141"/>
      <c r="J186" s="140" t="s">
        <v>368</v>
      </c>
      <c r="K186" s="139"/>
      <c r="L186" s="139"/>
      <c r="M186" s="138"/>
      <c r="N186" s="122"/>
      <c r="V186" s="133"/>
    </row>
    <row r="187" spans="1:22" ht="13.5" thickBot="1">
      <c r="A187" s="300"/>
      <c r="B187" s="136"/>
      <c r="C187" s="136"/>
      <c r="D187" s="137"/>
      <c r="E187" s="136"/>
      <c r="F187" s="136"/>
      <c r="G187" s="246"/>
      <c r="H187" s="247"/>
      <c r="I187" s="248"/>
      <c r="J187" s="135" t="s">
        <v>368</v>
      </c>
      <c r="K187" s="135"/>
      <c r="L187" s="135"/>
      <c r="M187" s="134"/>
      <c r="N187" s="122"/>
      <c r="V187" s="133">
        <f>G187</f>
        <v>0</v>
      </c>
    </row>
    <row r="188" spans="1:22" ht="23.25" thickBot="1">
      <c r="A188" s="300"/>
      <c r="B188" s="204" t="s">
        <v>355</v>
      </c>
      <c r="C188" s="204" t="s">
        <v>356</v>
      </c>
      <c r="D188" s="204" t="s">
        <v>358</v>
      </c>
      <c r="E188" s="299" t="s">
        <v>359</v>
      </c>
      <c r="F188" s="299"/>
      <c r="G188" s="243"/>
      <c r="H188" s="244"/>
      <c r="I188" s="245"/>
      <c r="J188" s="131" t="s">
        <v>386</v>
      </c>
      <c r="K188" s="130"/>
      <c r="L188" s="130"/>
      <c r="M188" s="129"/>
      <c r="N188" s="122"/>
      <c r="V188" s="133"/>
    </row>
    <row r="189" spans="1:22" ht="13.5" thickBot="1">
      <c r="A189" s="301"/>
      <c r="B189" s="145"/>
      <c r="C189" s="145"/>
      <c r="D189" s="128"/>
      <c r="E189" s="144" t="s">
        <v>365</v>
      </c>
      <c r="F189" s="143"/>
      <c r="G189" s="240"/>
      <c r="H189" s="241"/>
      <c r="I189" s="242"/>
      <c r="J189" s="131" t="s">
        <v>385</v>
      </c>
      <c r="K189" s="130"/>
      <c r="L189" s="130"/>
      <c r="M189" s="129"/>
      <c r="N189" s="122"/>
      <c r="V189" s="133"/>
    </row>
    <row r="190" spans="1:22" ht="24" thickTop="1" thickBot="1">
      <c r="A190" s="296">
        <f>A186+1</f>
        <v>44</v>
      </c>
      <c r="B190" s="201" t="s">
        <v>331</v>
      </c>
      <c r="C190" s="201" t="s">
        <v>333</v>
      </c>
      <c r="D190" s="201" t="s">
        <v>334</v>
      </c>
      <c r="E190" s="238" t="s">
        <v>335</v>
      </c>
      <c r="F190" s="238"/>
      <c r="G190" s="238" t="s">
        <v>319</v>
      </c>
      <c r="H190" s="239"/>
      <c r="I190" s="141"/>
      <c r="J190" s="140" t="s">
        <v>368</v>
      </c>
      <c r="K190" s="139"/>
      <c r="L190" s="139"/>
      <c r="M190" s="138"/>
      <c r="N190" s="122"/>
      <c r="V190" s="133"/>
    </row>
    <row r="191" spans="1:22" ht="13.5" thickBot="1">
      <c r="A191" s="300"/>
      <c r="B191" s="136"/>
      <c r="C191" s="136"/>
      <c r="D191" s="137"/>
      <c r="E191" s="136"/>
      <c r="F191" s="136"/>
      <c r="G191" s="246"/>
      <c r="H191" s="247"/>
      <c r="I191" s="248"/>
      <c r="J191" s="135" t="s">
        <v>368</v>
      </c>
      <c r="K191" s="135"/>
      <c r="L191" s="135"/>
      <c r="M191" s="134"/>
      <c r="N191" s="122"/>
      <c r="V191" s="133">
        <f>G191</f>
        <v>0</v>
      </c>
    </row>
    <row r="192" spans="1:22" ht="23.25" thickBot="1">
      <c r="A192" s="300"/>
      <c r="B192" s="204" t="s">
        <v>355</v>
      </c>
      <c r="C192" s="204" t="s">
        <v>356</v>
      </c>
      <c r="D192" s="204" t="s">
        <v>358</v>
      </c>
      <c r="E192" s="299" t="s">
        <v>359</v>
      </c>
      <c r="F192" s="299"/>
      <c r="G192" s="243"/>
      <c r="H192" s="244"/>
      <c r="I192" s="245"/>
      <c r="J192" s="131" t="s">
        <v>386</v>
      </c>
      <c r="K192" s="130"/>
      <c r="L192" s="130"/>
      <c r="M192" s="129"/>
      <c r="N192" s="122"/>
      <c r="V192" s="133"/>
    </row>
    <row r="193" spans="1:22" ht="13.5" thickBot="1">
      <c r="A193" s="301"/>
      <c r="B193" s="145"/>
      <c r="C193" s="145"/>
      <c r="D193" s="128"/>
      <c r="E193" s="144" t="s">
        <v>365</v>
      </c>
      <c r="F193" s="143"/>
      <c r="G193" s="240"/>
      <c r="H193" s="241"/>
      <c r="I193" s="242"/>
      <c r="J193" s="131" t="s">
        <v>385</v>
      </c>
      <c r="K193" s="130"/>
      <c r="L193" s="130"/>
      <c r="M193" s="129"/>
      <c r="N193" s="122"/>
      <c r="V193" s="133"/>
    </row>
    <row r="194" spans="1:22" ht="24" thickTop="1" thickBot="1">
      <c r="A194" s="296">
        <f>A190+1</f>
        <v>45</v>
      </c>
      <c r="B194" s="201" t="s">
        <v>331</v>
      </c>
      <c r="C194" s="201" t="s">
        <v>333</v>
      </c>
      <c r="D194" s="201" t="s">
        <v>334</v>
      </c>
      <c r="E194" s="238" t="s">
        <v>335</v>
      </c>
      <c r="F194" s="238"/>
      <c r="G194" s="238" t="s">
        <v>319</v>
      </c>
      <c r="H194" s="239"/>
      <c r="I194" s="141"/>
      <c r="J194" s="140" t="s">
        <v>368</v>
      </c>
      <c r="K194" s="139"/>
      <c r="L194" s="139"/>
      <c r="M194" s="138"/>
      <c r="N194" s="122"/>
      <c r="V194" s="133"/>
    </row>
    <row r="195" spans="1:22" ht="13.5" thickBot="1">
      <c r="A195" s="300"/>
      <c r="B195" s="136"/>
      <c r="C195" s="136"/>
      <c r="D195" s="137"/>
      <c r="E195" s="136"/>
      <c r="F195" s="136"/>
      <c r="G195" s="246"/>
      <c r="H195" s="247"/>
      <c r="I195" s="248"/>
      <c r="J195" s="135" t="s">
        <v>368</v>
      </c>
      <c r="K195" s="135"/>
      <c r="L195" s="135"/>
      <c r="M195" s="134"/>
      <c r="N195" s="122"/>
      <c r="V195" s="133">
        <f>G195</f>
        <v>0</v>
      </c>
    </row>
    <row r="196" spans="1:22" ht="23.25" thickBot="1">
      <c r="A196" s="300"/>
      <c r="B196" s="204" t="s">
        <v>355</v>
      </c>
      <c r="C196" s="204" t="s">
        <v>356</v>
      </c>
      <c r="D196" s="204" t="s">
        <v>358</v>
      </c>
      <c r="E196" s="299" t="s">
        <v>359</v>
      </c>
      <c r="F196" s="299"/>
      <c r="G196" s="243"/>
      <c r="H196" s="244"/>
      <c r="I196" s="245"/>
      <c r="J196" s="131" t="s">
        <v>386</v>
      </c>
      <c r="K196" s="130"/>
      <c r="L196" s="130"/>
      <c r="M196" s="129"/>
      <c r="N196" s="122"/>
      <c r="V196" s="133"/>
    </row>
    <row r="197" spans="1:22" ht="13.5" thickBot="1">
      <c r="A197" s="301"/>
      <c r="B197" s="145"/>
      <c r="C197" s="145"/>
      <c r="D197" s="128"/>
      <c r="E197" s="144" t="s">
        <v>365</v>
      </c>
      <c r="F197" s="143"/>
      <c r="G197" s="240"/>
      <c r="H197" s="241"/>
      <c r="I197" s="242"/>
      <c r="J197" s="131" t="s">
        <v>385</v>
      </c>
      <c r="K197" s="130"/>
      <c r="L197" s="130"/>
      <c r="M197" s="129"/>
      <c r="N197" s="122"/>
      <c r="V197" s="133"/>
    </row>
    <row r="198" spans="1:22" ht="24" thickTop="1" thickBot="1">
      <c r="A198" s="296">
        <f>A194+1</f>
        <v>46</v>
      </c>
      <c r="B198" s="201" t="s">
        <v>331</v>
      </c>
      <c r="C198" s="201" t="s">
        <v>333</v>
      </c>
      <c r="D198" s="201" t="s">
        <v>334</v>
      </c>
      <c r="E198" s="238" t="s">
        <v>335</v>
      </c>
      <c r="F198" s="238"/>
      <c r="G198" s="238" t="s">
        <v>319</v>
      </c>
      <c r="H198" s="239"/>
      <c r="I198" s="141"/>
      <c r="J198" s="140" t="s">
        <v>368</v>
      </c>
      <c r="K198" s="139"/>
      <c r="L198" s="139"/>
      <c r="M198" s="138"/>
      <c r="N198" s="122"/>
      <c r="V198" s="133"/>
    </row>
    <row r="199" spans="1:22" ht="13.5" thickBot="1">
      <c r="A199" s="300"/>
      <c r="B199" s="136"/>
      <c r="C199" s="136"/>
      <c r="D199" s="137"/>
      <c r="E199" s="136"/>
      <c r="F199" s="136"/>
      <c r="G199" s="246"/>
      <c r="H199" s="247"/>
      <c r="I199" s="248"/>
      <c r="J199" s="135" t="s">
        <v>368</v>
      </c>
      <c r="K199" s="135"/>
      <c r="L199" s="135"/>
      <c r="M199" s="134"/>
      <c r="N199" s="122"/>
      <c r="V199" s="133">
        <f>G199</f>
        <v>0</v>
      </c>
    </row>
    <row r="200" spans="1:22" ht="23.25" thickBot="1">
      <c r="A200" s="300"/>
      <c r="B200" s="204" t="s">
        <v>355</v>
      </c>
      <c r="C200" s="204" t="s">
        <v>356</v>
      </c>
      <c r="D200" s="204" t="s">
        <v>358</v>
      </c>
      <c r="E200" s="299" t="s">
        <v>359</v>
      </c>
      <c r="F200" s="299"/>
      <c r="G200" s="243"/>
      <c r="H200" s="244"/>
      <c r="I200" s="245"/>
      <c r="J200" s="131" t="s">
        <v>386</v>
      </c>
      <c r="K200" s="130"/>
      <c r="L200" s="130"/>
      <c r="M200" s="129"/>
      <c r="N200" s="122"/>
      <c r="V200" s="133"/>
    </row>
    <row r="201" spans="1:22" ht="13.5" thickBot="1">
      <c r="A201" s="301"/>
      <c r="B201" s="145"/>
      <c r="C201" s="145"/>
      <c r="D201" s="128"/>
      <c r="E201" s="144" t="s">
        <v>365</v>
      </c>
      <c r="F201" s="143"/>
      <c r="G201" s="240"/>
      <c r="H201" s="241"/>
      <c r="I201" s="242"/>
      <c r="J201" s="131" t="s">
        <v>385</v>
      </c>
      <c r="K201" s="130"/>
      <c r="L201" s="130"/>
      <c r="M201" s="129"/>
      <c r="N201" s="122"/>
      <c r="V201" s="133"/>
    </row>
    <row r="202" spans="1:22" ht="24" thickTop="1" thickBot="1">
      <c r="A202" s="296">
        <f>A198+1</f>
        <v>47</v>
      </c>
      <c r="B202" s="201" t="s">
        <v>331</v>
      </c>
      <c r="C202" s="201" t="s">
        <v>333</v>
      </c>
      <c r="D202" s="201" t="s">
        <v>334</v>
      </c>
      <c r="E202" s="238" t="s">
        <v>335</v>
      </c>
      <c r="F202" s="238"/>
      <c r="G202" s="238" t="s">
        <v>319</v>
      </c>
      <c r="H202" s="239"/>
      <c r="I202" s="141"/>
      <c r="J202" s="140" t="s">
        <v>368</v>
      </c>
      <c r="K202" s="139"/>
      <c r="L202" s="139"/>
      <c r="M202" s="138"/>
      <c r="N202" s="122"/>
      <c r="V202" s="133"/>
    </row>
    <row r="203" spans="1:22" ht="13.5" thickBot="1">
      <c r="A203" s="300"/>
      <c r="B203" s="136"/>
      <c r="C203" s="136"/>
      <c r="D203" s="137"/>
      <c r="E203" s="136"/>
      <c r="F203" s="136"/>
      <c r="G203" s="246"/>
      <c r="H203" s="247"/>
      <c r="I203" s="248"/>
      <c r="J203" s="135" t="s">
        <v>368</v>
      </c>
      <c r="K203" s="135"/>
      <c r="L203" s="135"/>
      <c r="M203" s="134"/>
      <c r="N203" s="122"/>
      <c r="V203" s="133">
        <f>G203</f>
        <v>0</v>
      </c>
    </row>
    <row r="204" spans="1:22" ht="23.25" thickBot="1">
      <c r="A204" s="300"/>
      <c r="B204" s="204" t="s">
        <v>355</v>
      </c>
      <c r="C204" s="204" t="s">
        <v>356</v>
      </c>
      <c r="D204" s="204" t="s">
        <v>358</v>
      </c>
      <c r="E204" s="299" t="s">
        <v>359</v>
      </c>
      <c r="F204" s="299"/>
      <c r="G204" s="243"/>
      <c r="H204" s="244"/>
      <c r="I204" s="245"/>
      <c r="J204" s="131" t="s">
        <v>386</v>
      </c>
      <c r="K204" s="130"/>
      <c r="L204" s="130"/>
      <c r="M204" s="129"/>
      <c r="N204" s="122"/>
      <c r="V204" s="133"/>
    </row>
    <row r="205" spans="1:22" ht="13.5" thickBot="1">
      <c r="A205" s="301"/>
      <c r="B205" s="145"/>
      <c r="C205" s="145"/>
      <c r="D205" s="128"/>
      <c r="E205" s="144" t="s">
        <v>365</v>
      </c>
      <c r="F205" s="143"/>
      <c r="G205" s="240"/>
      <c r="H205" s="241"/>
      <c r="I205" s="242"/>
      <c r="J205" s="131" t="s">
        <v>385</v>
      </c>
      <c r="K205" s="130"/>
      <c r="L205" s="130"/>
      <c r="M205" s="129"/>
      <c r="N205" s="122"/>
      <c r="V205" s="133"/>
    </row>
    <row r="206" spans="1:22" ht="24" thickTop="1" thickBot="1">
      <c r="A206" s="296">
        <f>A202+1</f>
        <v>48</v>
      </c>
      <c r="B206" s="201" t="s">
        <v>331</v>
      </c>
      <c r="C206" s="201" t="s">
        <v>333</v>
      </c>
      <c r="D206" s="201" t="s">
        <v>334</v>
      </c>
      <c r="E206" s="238" t="s">
        <v>335</v>
      </c>
      <c r="F206" s="238"/>
      <c r="G206" s="238" t="s">
        <v>319</v>
      </c>
      <c r="H206" s="239"/>
      <c r="I206" s="141"/>
      <c r="J206" s="140" t="s">
        <v>368</v>
      </c>
      <c r="K206" s="139"/>
      <c r="L206" s="139"/>
      <c r="M206" s="138"/>
      <c r="N206" s="122"/>
      <c r="V206" s="133"/>
    </row>
    <row r="207" spans="1:22" ht="13.5" thickBot="1">
      <c r="A207" s="300"/>
      <c r="B207" s="136"/>
      <c r="C207" s="136"/>
      <c r="D207" s="137"/>
      <c r="E207" s="136"/>
      <c r="F207" s="136"/>
      <c r="G207" s="246"/>
      <c r="H207" s="247"/>
      <c r="I207" s="248"/>
      <c r="J207" s="135" t="s">
        <v>368</v>
      </c>
      <c r="K207" s="135"/>
      <c r="L207" s="135"/>
      <c r="M207" s="134"/>
      <c r="N207" s="122"/>
      <c r="V207" s="133">
        <f>G207</f>
        <v>0</v>
      </c>
    </row>
    <row r="208" spans="1:22" ht="23.25" thickBot="1">
      <c r="A208" s="300"/>
      <c r="B208" s="204" t="s">
        <v>355</v>
      </c>
      <c r="C208" s="204" t="s">
        <v>356</v>
      </c>
      <c r="D208" s="204" t="s">
        <v>358</v>
      </c>
      <c r="E208" s="299" t="s">
        <v>359</v>
      </c>
      <c r="F208" s="299"/>
      <c r="G208" s="243"/>
      <c r="H208" s="244"/>
      <c r="I208" s="245"/>
      <c r="J208" s="131" t="s">
        <v>386</v>
      </c>
      <c r="K208" s="130"/>
      <c r="L208" s="130"/>
      <c r="M208" s="129"/>
      <c r="N208" s="122"/>
      <c r="V208" s="133"/>
    </row>
    <row r="209" spans="1:22" ht="13.5" thickBot="1">
      <c r="A209" s="301"/>
      <c r="B209" s="145"/>
      <c r="C209" s="145"/>
      <c r="D209" s="128"/>
      <c r="E209" s="144" t="s">
        <v>365</v>
      </c>
      <c r="F209" s="143"/>
      <c r="G209" s="240"/>
      <c r="H209" s="241"/>
      <c r="I209" s="242"/>
      <c r="J209" s="131" t="s">
        <v>385</v>
      </c>
      <c r="K209" s="130"/>
      <c r="L209" s="130"/>
      <c r="M209" s="129"/>
      <c r="N209" s="122"/>
      <c r="V209" s="133"/>
    </row>
    <row r="210" spans="1:22" ht="24" thickTop="1" thickBot="1">
      <c r="A210" s="296">
        <f>A206+1</f>
        <v>49</v>
      </c>
      <c r="B210" s="201" t="s">
        <v>331</v>
      </c>
      <c r="C210" s="201" t="s">
        <v>333</v>
      </c>
      <c r="D210" s="201" t="s">
        <v>334</v>
      </c>
      <c r="E210" s="238" t="s">
        <v>335</v>
      </c>
      <c r="F210" s="238"/>
      <c r="G210" s="238" t="s">
        <v>319</v>
      </c>
      <c r="H210" s="239"/>
      <c r="I210" s="141"/>
      <c r="J210" s="140" t="s">
        <v>368</v>
      </c>
      <c r="K210" s="139"/>
      <c r="L210" s="139"/>
      <c r="M210" s="138"/>
      <c r="N210" s="122"/>
      <c r="V210" s="133"/>
    </row>
    <row r="211" spans="1:22" ht="13.5" thickBot="1">
      <c r="A211" s="300"/>
      <c r="B211" s="136"/>
      <c r="C211" s="136"/>
      <c r="D211" s="137"/>
      <c r="E211" s="136"/>
      <c r="F211" s="136"/>
      <c r="G211" s="246"/>
      <c r="H211" s="247"/>
      <c r="I211" s="248"/>
      <c r="J211" s="135" t="s">
        <v>368</v>
      </c>
      <c r="K211" s="135"/>
      <c r="L211" s="135"/>
      <c r="M211" s="134"/>
      <c r="N211" s="122"/>
      <c r="V211" s="133">
        <f>G211</f>
        <v>0</v>
      </c>
    </row>
    <row r="212" spans="1:22" ht="23.25" thickBot="1">
      <c r="A212" s="300"/>
      <c r="B212" s="204" t="s">
        <v>355</v>
      </c>
      <c r="C212" s="204" t="s">
        <v>356</v>
      </c>
      <c r="D212" s="204" t="s">
        <v>358</v>
      </c>
      <c r="E212" s="299" t="s">
        <v>359</v>
      </c>
      <c r="F212" s="299"/>
      <c r="G212" s="243"/>
      <c r="H212" s="244"/>
      <c r="I212" s="245"/>
      <c r="J212" s="131" t="s">
        <v>386</v>
      </c>
      <c r="K212" s="130"/>
      <c r="L212" s="130"/>
      <c r="M212" s="129"/>
      <c r="N212" s="122"/>
      <c r="V212" s="133"/>
    </row>
    <row r="213" spans="1:22" ht="13.5" thickBot="1">
      <c r="A213" s="301"/>
      <c r="B213" s="145"/>
      <c r="C213" s="145"/>
      <c r="D213" s="128"/>
      <c r="E213" s="144" t="s">
        <v>365</v>
      </c>
      <c r="F213" s="143"/>
      <c r="G213" s="240"/>
      <c r="H213" s="241"/>
      <c r="I213" s="242"/>
      <c r="J213" s="131" t="s">
        <v>385</v>
      </c>
      <c r="K213" s="130"/>
      <c r="L213" s="130"/>
      <c r="M213" s="129"/>
      <c r="N213" s="122"/>
      <c r="V213" s="133"/>
    </row>
    <row r="214" spans="1:22" ht="24" thickTop="1" thickBot="1">
      <c r="A214" s="296">
        <f>A210+1</f>
        <v>50</v>
      </c>
      <c r="B214" s="201" t="s">
        <v>331</v>
      </c>
      <c r="C214" s="201" t="s">
        <v>333</v>
      </c>
      <c r="D214" s="201" t="s">
        <v>334</v>
      </c>
      <c r="E214" s="238" t="s">
        <v>335</v>
      </c>
      <c r="F214" s="238"/>
      <c r="G214" s="238" t="s">
        <v>319</v>
      </c>
      <c r="H214" s="239"/>
      <c r="I214" s="141"/>
      <c r="J214" s="140" t="s">
        <v>368</v>
      </c>
      <c r="K214" s="139"/>
      <c r="L214" s="139"/>
      <c r="M214" s="138"/>
      <c r="N214" s="122"/>
      <c r="V214" s="133"/>
    </row>
    <row r="215" spans="1:22" ht="13.5" thickBot="1">
      <c r="A215" s="300"/>
      <c r="B215" s="136"/>
      <c r="C215" s="136"/>
      <c r="D215" s="137"/>
      <c r="E215" s="136"/>
      <c r="F215" s="136"/>
      <c r="G215" s="246"/>
      <c r="H215" s="247"/>
      <c r="I215" s="248"/>
      <c r="J215" s="135" t="s">
        <v>368</v>
      </c>
      <c r="K215" s="135"/>
      <c r="L215" s="135"/>
      <c r="M215" s="134"/>
      <c r="N215" s="122"/>
      <c r="V215" s="133">
        <f>G215</f>
        <v>0</v>
      </c>
    </row>
    <row r="216" spans="1:22" ht="23.25" thickBot="1">
      <c r="A216" s="300"/>
      <c r="B216" s="204" t="s">
        <v>355</v>
      </c>
      <c r="C216" s="204" t="s">
        <v>356</v>
      </c>
      <c r="D216" s="204" t="s">
        <v>358</v>
      </c>
      <c r="E216" s="299" t="s">
        <v>359</v>
      </c>
      <c r="F216" s="299"/>
      <c r="G216" s="243"/>
      <c r="H216" s="244"/>
      <c r="I216" s="245"/>
      <c r="J216" s="131" t="s">
        <v>386</v>
      </c>
      <c r="K216" s="130"/>
      <c r="L216" s="130"/>
      <c r="M216" s="129"/>
      <c r="N216" s="122"/>
      <c r="V216" s="133"/>
    </row>
    <row r="217" spans="1:22" ht="13.5" thickBot="1">
      <c r="A217" s="301"/>
      <c r="B217" s="145"/>
      <c r="C217" s="145"/>
      <c r="D217" s="128"/>
      <c r="E217" s="144" t="s">
        <v>365</v>
      </c>
      <c r="F217" s="143"/>
      <c r="G217" s="240"/>
      <c r="H217" s="241"/>
      <c r="I217" s="242"/>
      <c r="J217" s="131" t="s">
        <v>385</v>
      </c>
      <c r="K217" s="130"/>
      <c r="L217" s="130"/>
      <c r="M217" s="129"/>
      <c r="N217" s="122"/>
      <c r="V217" s="133"/>
    </row>
    <row r="218" spans="1:22" ht="24" thickTop="1" thickBot="1">
      <c r="A218" s="296">
        <f>A214+1</f>
        <v>51</v>
      </c>
      <c r="B218" s="201" t="s">
        <v>331</v>
      </c>
      <c r="C218" s="201" t="s">
        <v>333</v>
      </c>
      <c r="D218" s="201" t="s">
        <v>334</v>
      </c>
      <c r="E218" s="238" t="s">
        <v>335</v>
      </c>
      <c r="F218" s="238"/>
      <c r="G218" s="238" t="s">
        <v>319</v>
      </c>
      <c r="H218" s="239"/>
      <c r="I218" s="141"/>
      <c r="J218" s="140" t="s">
        <v>368</v>
      </c>
      <c r="K218" s="139"/>
      <c r="L218" s="139"/>
      <c r="M218" s="138"/>
      <c r="N218" s="122"/>
      <c r="V218" s="133"/>
    </row>
    <row r="219" spans="1:22" ht="13.5" thickBot="1">
      <c r="A219" s="300"/>
      <c r="B219" s="136"/>
      <c r="C219" s="136"/>
      <c r="D219" s="137"/>
      <c r="E219" s="136"/>
      <c r="F219" s="136"/>
      <c r="G219" s="246"/>
      <c r="H219" s="247"/>
      <c r="I219" s="248"/>
      <c r="J219" s="135" t="s">
        <v>368</v>
      </c>
      <c r="K219" s="135"/>
      <c r="L219" s="135"/>
      <c r="M219" s="134"/>
      <c r="N219" s="122"/>
      <c r="V219" s="133">
        <f>G219</f>
        <v>0</v>
      </c>
    </row>
    <row r="220" spans="1:22" ht="23.25" thickBot="1">
      <c r="A220" s="300"/>
      <c r="B220" s="204" t="s">
        <v>355</v>
      </c>
      <c r="C220" s="204" t="s">
        <v>356</v>
      </c>
      <c r="D220" s="204" t="s">
        <v>358</v>
      </c>
      <c r="E220" s="299" t="s">
        <v>359</v>
      </c>
      <c r="F220" s="299"/>
      <c r="G220" s="243"/>
      <c r="H220" s="244"/>
      <c r="I220" s="245"/>
      <c r="J220" s="131" t="s">
        <v>386</v>
      </c>
      <c r="K220" s="130"/>
      <c r="L220" s="130"/>
      <c r="M220" s="129"/>
      <c r="N220" s="122"/>
      <c r="V220" s="133"/>
    </row>
    <row r="221" spans="1:22" ht="13.5" thickBot="1">
      <c r="A221" s="301"/>
      <c r="B221" s="145"/>
      <c r="C221" s="145"/>
      <c r="D221" s="128"/>
      <c r="E221" s="144" t="s">
        <v>365</v>
      </c>
      <c r="F221" s="143"/>
      <c r="G221" s="240"/>
      <c r="H221" s="241"/>
      <c r="I221" s="242"/>
      <c r="J221" s="131" t="s">
        <v>385</v>
      </c>
      <c r="K221" s="130"/>
      <c r="L221" s="130"/>
      <c r="M221" s="129"/>
      <c r="N221" s="122"/>
      <c r="V221" s="133"/>
    </row>
    <row r="222" spans="1:22" ht="24" thickTop="1" thickBot="1">
      <c r="A222" s="296">
        <f>A218+1</f>
        <v>52</v>
      </c>
      <c r="B222" s="201" t="s">
        <v>331</v>
      </c>
      <c r="C222" s="201" t="s">
        <v>333</v>
      </c>
      <c r="D222" s="201" t="s">
        <v>334</v>
      </c>
      <c r="E222" s="238" t="s">
        <v>335</v>
      </c>
      <c r="F222" s="238"/>
      <c r="G222" s="238" t="s">
        <v>319</v>
      </c>
      <c r="H222" s="239"/>
      <c r="I222" s="141"/>
      <c r="J222" s="140" t="s">
        <v>368</v>
      </c>
      <c r="K222" s="139"/>
      <c r="L222" s="139"/>
      <c r="M222" s="138"/>
      <c r="N222" s="122"/>
      <c r="V222" s="133"/>
    </row>
    <row r="223" spans="1:22" ht="13.5" thickBot="1">
      <c r="A223" s="300"/>
      <c r="B223" s="136"/>
      <c r="C223" s="136"/>
      <c r="D223" s="137"/>
      <c r="E223" s="136"/>
      <c r="F223" s="136"/>
      <c r="G223" s="246"/>
      <c r="H223" s="247"/>
      <c r="I223" s="248"/>
      <c r="J223" s="135" t="s">
        <v>368</v>
      </c>
      <c r="K223" s="135"/>
      <c r="L223" s="135"/>
      <c r="M223" s="134"/>
      <c r="N223" s="122"/>
      <c r="V223" s="133">
        <f>G223</f>
        <v>0</v>
      </c>
    </row>
    <row r="224" spans="1:22" ht="23.25" thickBot="1">
      <c r="A224" s="300"/>
      <c r="B224" s="204" t="s">
        <v>355</v>
      </c>
      <c r="C224" s="204" t="s">
        <v>356</v>
      </c>
      <c r="D224" s="204" t="s">
        <v>358</v>
      </c>
      <c r="E224" s="299" t="s">
        <v>359</v>
      </c>
      <c r="F224" s="299"/>
      <c r="G224" s="243"/>
      <c r="H224" s="244"/>
      <c r="I224" s="245"/>
      <c r="J224" s="131" t="s">
        <v>386</v>
      </c>
      <c r="K224" s="130"/>
      <c r="L224" s="130"/>
      <c r="M224" s="129"/>
      <c r="N224" s="122"/>
      <c r="V224" s="133"/>
    </row>
    <row r="225" spans="1:22" ht="13.5" thickBot="1">
      <c r="A225" s="301"/>
      <c r="B225" s="145"/>
      <c r="C225" s="145"/>
      <c r="D225" s="128"/>
      <c r="E225" s="144" t="s">
        <v>365</v>
      </c>
      <c r="F225" s="143"/>
      <c r="G225" s="240"/>
      <c r="H225" s="241"/>
      <c r="I225" s="242"/>
      <c r="J225" s="131" t="s">
        <v>385</v>
      </c>
      <c r="K225" s="130"/>
      <c r="L225" s="130"/>
      <c r="M225" s="129"/>
      <c r="N225" s="122"/>
      <c r="V225" s="133"/>
    </row>
    <row r="226" spans="1:22" ht="24" thickTop="1" thickBot="1">
      <c r="A226" s="296">
        <f>A222+1</f>
        <v>53</v>
      </c>
      <c r="B226" s="201" t="s">
        <v>331</v>
      </c>
      <c r="C226" s="201" t="s">
        <v>333</v>
      </c>
      <c r="D226" s="201" t="s">
        <v>334</v>
      </c>
      <c r="E226" s="238" t="s">
        <v>335</v>
      </c>
      <c r="F226" s="238"/>
      <c r="G226" s="238" t="s">
        <v>319</v>
      </c>
      <c r="H226" s="239"/>
      <c r="I226" s="141"/>
      <c r="J226" s="140" t="s">
        <v>368</v>
      </c>
      <c r="K226" s="139"/>
      <c r="L226" s="139"/>
      <c r="M226" s="138"/>
      <c r="N226" s="122"/>
      <c r="V226" s="133"/>
    </row>
    <row r="227" spans="1:22" ht="13.5" thickBot="1">
      <c r="A227" s="300"/>
      <c r="B227" s="136"/>
      <c r="C227" s="136"/>
      <c r="D227" s="137"/>
      <c r="E227" s="136"/>
      <c r="F227" s="136"/>
      <c r="G227" s="246"/>
      <c r="H227" s="247"/>
      <c r="I227" s="248"/>
      <c r="J227" s="135" t="s">
        <v>368</v>
      </c>
      <c r="K227" s="135"/>
      <c r="L227" s="135"/>
      <c r="M227" s="134"/>
      <c r="N227" s="122"/>
      <c r="V227" s="133">
        <f>G227</f>
        <v>0</v>
      </c>
    </row>
    <row r="228" spans="1:22" ht="23.25" thickBot="1">
      <c r="A228" s="300"/>
      <c r="B228" s="204" t="s">
        <v>355</v>
      </c>
      <c r="C228" s="204" t="s">
        <v>356</v>
      </c>
      <c r="D228" s="204" t="s">
        <v>358</v>
      </c>
      <c r="E228" s="299" t="s">
        <v>359</v>
      </c>
      <c r="F228" s="299"/>
      <c r="G228" s="243"/>
      <c r="H228" s="244"/>
      <c r="I228" s="245"/>
      <c r="J228" s="131" t="s">
        <v>386</v>
      </c>
      <c r="K228" s="130"/>
      <c r="L228" s="130"/>
      <c r="M228" s="129"/>
      <c r="N228" s="122"/>
      <c r="V228" s="133"/>
    </row>
    <row r="229" spans="1:22" ht="13.5" thickBot="1">
      <c r="A229" s="301"/>
      <c r="B229" s="145"/>
      <c r="C229" s="145"/>
      <c r="D229" s="128"/>
      <c r="E229" s="144" t="s">
        <v>365</v>
      </c>
      <c r="F229" s="143"/>
      <c r="G229" s="240"/>
      <c r="H229" s="241"/>
      <c r="I229" s="242"/>
      <c r="J229" s="131" t="s">
        <v>385</v>
      </c>
      <c r="K229" s="130"/>
      <c r="L229" s="130"/>
      <c r="M229" s="129"/>
      <c r="N229" s="122"/>
      <c r="V229" s="133"/>
    </row>
    <row r="230" spans="1:22" ht="24" thickTop="1" thickBot="1">
      <c r="A230" s="296">
        <f>A226+1</f>
        <v>54</v>
      </c>
      <c r="B230" s="201" t="s">
        <v>331</v>
      </c>
      <c r="C230" s="201" t="s">
        <v>333</v>
      </c>
      <c r="D230" s="201" t="s">
        <v>334</v>
      </c>
      <c r="E230" s="238" t="s">
        <v>335</v>
      </c>
      <c r="F230" s="238"/>
      <c r="G230" s="238" t="s">
        <v>319</v>
      </c>
      <c r="H230" s="239"/>
      <c r="I230" s="141"/>
      <c r="J230" s="140" t="s">
        <v>368</v>
      </c>
      <c r="K230" s="139"/>
      <c r="L230" s="139"/>
      <c r="M230" s="138"/>
      <c r="N230" s="122"/>
      <c r="V230" s="133"/>
    </row>
    <row r="231" spans="1:22" ht="13.5" thickBot="1">
      <c r="A231" s="300"/>
      <c r="B231" s="136"/>
      <c r="C231" s="136"/>
      <c r="D231" s="137"/>
      <c r="E231" s="136"/>
      <c r="F231" s="136"/>
      <c r="G231" s="246"/>
      <c r="H231" s="247"/>
      <c r="I231" s="248"/>
      <c r="J231" s="135" t="s">
        <v>368</v>
      </c>
      <c r="K231" s="135"/>
      <c r="L231" s="135"/>
      <c r="M231" s="134"/>
      <c r="N231" s="122"/>
      <c r="V231" s="133">
        <f>G231</f>
        <v>0</v>
      </c>
    </row>
    <row r="232" spans="1:22" ht="23.25" thickBot="1">
      <c r="A232" s="300"/>
      <c r="B232" s="204" t="s">
        <v>355</v>
      </c>
      <c r="C232" s="204" t="s">
        <v>356</v>
      </c>
      <c r="D232" s="204" t="s">
        <v>358</v>
      </c>
      <c r="E232" s="299" t="s">
        <v>359</v>
      </c>
      <c r="F232" s="299"/>
      <c r="G232" s="243"/>
      <c r="H232" s="244"/>
      <c r="I232" s="245"/>
      <c r="J232" s="131" t="s">
        <v>386</v>
      </c>
      <c r="K232" s="130"/>
      <c r="L232" s="130"/>
      <c r="M232" s="129"/>
      <c r="N232" s="122"/>
      <c r="V232" s="133"/>
    </row>
    <row r="233" spans="1:22" ht="13.5" thickBot="1">
      <c r="A233" s="301"/>
      <c r="B233" s="145"/>
      <c r="C233" s="145"/>
      <c r="D233" s="128"/>
      <c r="E233" s="144" t="s">
        <v>365</v>
      </c>
      <c r="F233" s="143"/>
      <c r="G233" s="240"/>
      <c r="H233" s="241"/>
      <c r="I233" s="242"/>
      <c r="J233" s="131" t="s">
        <v>385</v>
      </c>
      <c r="K233" s="130"/>
      <c r="L233" s="130"/>
      <c r="M233" s="129"/>
      <c r="N233" s="122"/>
      <c r="V233" s="133"/>
    </row>
    <row r="234" spans="1:22" ht="24" thickTop="1" thickBot="1">
      <c r="A234" s="296">
        <f>A230+1</f>
        <v>55</v>
      </c>
      <c r="B234" s="201" t="s">
        <v>331</v>
      </c>
      <c r="C234" s="201" t="s">
        <v>333</v>
      </c>
      <c r="D234" s="201" t="s">
        <v>334</v>
      </c>
      <c r="E234" s="238" t="s">
        <v>335</v>
      </c>
      <c r="F234" s="238"/>
      <c r="G234" s="238" t="s">
        <v>319</v>
      </c>
      <c r="H234" s="239"/>
      <c r="I234" s="141"/>
      <c r="J234" s="140" t="s">
        <v>368</v>
      </c>
      <c r="K234" s="139"/>
      <c r="L234" s="139"/>
      <c r="M234" s="138"/>
      <c r="N234" s="122"/>
      <c r="V234" s="133"/>
    </row>
    <row r="235" spans="1:22" ht="13.5" thickBot="1">
      <c r="A235" s="300"/>
      <c r="B235" s="136"/>
      <c r="C235" s="136"/>
      <c r="D235" s="137"/>
      <c r="E235" s="136"/>
      <c r="F235" s="136"/>
      <c r="G235" s="246"/>
      <c r="H235" s="247"/>
      <c r="I235" s="248"/>
      <c r="J235" s="135" t="s">
        <v>368</v>
      </c>
      <c r="K235" s="135"/>
      <c r="L235" s="135"/>
      <c r="M235" s="134"/>
      <c r="N235" s="122"/>
      <c r="V235" s="133">
        <f>G235</f>
        <v>0</v>
      </c>
    </row>
    <row r="236" spans="1:22" ht="23.25" thickBot="1">
      <c r="A236" s="300"/>
      <c r="B236" s="204" t="s">
        <v>355</v>
      </c>
      <c r="C236" s="204" t="s">
        <v>356</v>
      </c>
      <c r="D236" s="204" t="s">
        <v>358</v>
      </c>
      <c r="E236" s="299" t="s">
        <v>359</v>
      </c>
      <c r="F236" s="299"/>
      <c r="G236" s="243"/>
      <c r="H236" s="244"/>
      <c r="I236" s="245"/>
      <c r="J236" s="131" t="s">
        <v>386</v>
      </c>
      <c r="K236" s="130"/>
      <c r="L236" s="130"/>
      <c r="M236" s="129"/>
      <c r="N236" s="122"/>
      <c r="V236" s="133"/>
    </row>
    <row r="237" spans="1:22" ht="13.5" thickBot="1">
      <c r="A237" s="301"/>
      <c r="B237" s="145"/>
      <c r="C237" s="145"/>
      <c r="D237" s="128"/>
      <c r="E237" s="144" t="s">
        <v>365</v>
      </c>
      <c r="F237" s="143"/>
      <c r="G237" s="240"/>
      <c r="H237" s="241"/>
      <c r="I237" s="242"/>
      <c r="J237" s="131" t="s">
        <v>385</v>
      </c>
      <c r="K237" s="130"/>
      <c r="L237" s="130"/>
      <c r="M237" s="129"/>
      <c r="N237" s="122"/>
      <c r="V237" s="133"/>
    </row>
    <row r="238" spans="1:22" ht="24" thickTop="1" thickBot="1">
      <c r="A238" s="296">
        <f>A234+1</f>
        <v>56</v>
      </c>
      <c r="B238" s="201" t="s">
        <v>331</v>
      </c>
      <c r="C238" s="201" t="s">
        <v>333</v>
      </c>
      <c r="D238" s="201" t="s">
        <v>334</v>
      </c>
      <c r="E238" s="238" t="s">
        <v>335</v>
      </c>
      <c r="F238" s="238"/>
      <c r="G238" s="238" t="s">
        <v>319</v>
      </c>
      <c r="H238" s="239"/>
      <c r="I238" s="141"/>
      <c r="J238" s="140" t="s">
        <v>368</v>
      </c>
      <c r="K238" s="139"/>
      <c r="L238" s="139"/>
      <c r="M238" s="138"/>
      <c r="N238" s="122"/>
      <c r="V238" s="133"/>
    </row>
    <row r="239" spans="1:22" ht="13.5" thickBot="1">
      <c r="A239" s="300"/>
      <c r="B239" s="136"/>
      <c r="C239" s="136"/>
      <c r="D239" s="137"/>
      <c r="E239" s="136"/>
      <c r="F239" s="136"/>
      <c r="G239" s="246"/>
      <c r="H239" s="247"/>
      <c r="I239" s="248"/>
      <c r="J239" s="135" t="s">
        <v>368</v>
      </c>
      <c r="K239" s="135"/>
      <c r="L239" s="135"/>
      <c r="M239" s="134"/>
      <c r="N239" s="122"/>
      <c r="V239" s="133">
        <f>G239</f>
        <v>0</v>
      </c>
    </row>
    <row r="240" spans="1:22" ht="23.25" thickBot="1">
      <c r="A240" s="300"/>
      <c r="B240" s="204" t="s">
        <v>355</v>
      </c>
      <c r="C240" s="204" t="s">
        <v>356</v>
      </c>
      <c r="D240" s="204" t="s">
        <v>358</v>
      </c>
      <c r="E240" s="299" t="s">
        <v>359</v>
      </c>
      <c r="F240" s="299"/>
      <c r="G240" s="243"/>
      <c r="H240" s="244"/>
      <c r="I240" s="245"/>
      <c r="J240" s="131" t="s">
        <v>386</v>
      </c>
      <c r="K240" s="130"/>
      <c r="L240" s="130"/>
      <c r="M240" s="129"/>
      <c r="N240" s="122"/>
      <c r="V240" s="133"/>
    </row>
    <row r="241" spans="1:22" ht="13.5" thickBot="1">
      <c r="A241" s="301"/>
      <c r="B241" s="145"/>
      <c r="C241" s="145"/>
      <c r="D241" s="128"/>
      <c r="E241" s="144" t="s">
        <v>365</v>
      </c>
      <c r="F241" s="143"/>
      <c r="G241" s="240"/>
      <c r="H241" s="241"/>
      <c r="I241" s="242"/>
      <c r="J241" s="131" t="s">
        <v>385</v>
      </c>
      <c r="K241" s="130"/>
      <c r="L241" s="130"/>
      <c r="M241" s="129"/>
      <c r="N241" s="122"/>
      <c r="V241" s="133"/>
    </row>
    <row r="242" spans="1:22" ht="24" thickTop="1" thickBot="1">
      <c r="A242" s="296">
        <f>A238+1</f>
        <v>57</v>
      </c>
      <c r="B242" s="201" t="s">
        <v>331</v>
      </c>
      <c r="C242" s="201" t="s">
        <v>333</v>
      </c>
      <c r="D242" s="201" t="s">
        <v>334</v>
      </c>
      <c r="E242" s="238" t="s">
        <v>335</v>
      </c>
      <c r="F242" s="238"/>
      <c r="G242" s="238" t="s">
        <v>319</v>
      </c>
      <c r="H242" s="239"/>
      <c r="I242" s="141"/>
      <c r="J242" s="140" t="s">
        <v>368</v>
      </c>
      <c r="K242" s="139"/>
      <c r="L242" s="139"/>
      <c r="M242" s="138"/>
      <c r="N242" s="122"/>
      <c r="V242" s="133"/>
    </row>
    <row r="243" spans="1:22" ht="13.5" thickBot="1">
      <c r="A243" s="300"/>
      <c r="B243" s="136"/>
      <c r="C243" s="136"/>
      <c r="D243" s="137"/>
      <c r="E243" s="136"/>
      <c r="F243" s="136"/>
      <c r="G243" s="246"/>
      <c r="H243" s="247"/>
      <c r="I243" s="248"/>
      <c r="J243" s="135" t="s">
        <v>368</v>
      </c>
      <c r="K243" s="135"/>
      <c r="L243" s="135"/>
      <c r="M243" s="134"/>
      <c r="N243" s="122"/>
      <c r="V243" s="133">
        <f>G243</f>
        <v>0</v>
      </c>
    </row>
    <row r="244" spans="1:22" ht="23.25" thickBot="1">
      <c r="A244" s="300"/>
      <c r="B244" s="204" t="s">
        <v>355</v>
      </c>
      <c r="C244" s="204" t="s">
        <v>356</v>
      </c>
      <c r="D244" s="204" t="s">
        <v>358</v>
      </c>
      <c r="E244" s="299" t="s">
        <v>359</v>
      </c>
      <c r="F244" s="299"/>
      <c r="G244" s="243"/>
      <c r="H244" s="244"/>
      <c r="I244" s="245"/>
      <c r="J244" s="131" t="s">
        <v>386</v>
      </c>
      <c r="K244" s="130"/>
      <c r="L244" s="130"/>
      <c r="M244" s="129"/>
      <c r="N244" s="122"/>
      <c r="V244" s="133"/>
    </row>
    <row r="245" spans="1:22" ht="13.5" thickBot="1">
      <c r="A245" s="301"/>
      <c r="B245" s="145"/>
      <c r="C245" s="145"/>
      <c r="D245" s="128"/>
      <c r="E245" s="144" t="s">
        <v>365</v>
      </c>
      <c r="F245" s="143"/>
      <c r="G245" s="240"/>
      <c r="H245" s="241"/>
      <c r="I245" s="242"/>
      <c r="J245" s="131" t="s">
        <v>385</v>
      </c>
      <c r="K245" s="130"/>
      <c r="L245" s="130"/>
      <c r="M245" s="129"/>
      <c r="N245" s="122"/>
      <c r="V245" s="133"/>
    </row>
    <row r="246" spans="1:22" ht="24" thickTop="1" thickBot="1">
      <c r="A246" s="296">
        <f>A242+1</f>
        <v>58</v>
      </c>
      <c r="B246" s="201" t="s">
        <v>331</v>
      </c>
      <c r="C246" s="201" t="s">
        <v>333</v>
      </c>
      <c r="D246" s="201" t="s">
        <v>334</v>
      </c>
      <c r="E246" s="238" t="s">
        <v>335</v>
      </c>
      <c r="F246" s="238"/>
      <c r="G246" s="238" t="s">
        <v>319</v>
      </c>
      <c r="H246" s="239"/>
      <c r="I246" s="141"/>
      <c r="J246" s="140" t="s">
        <v>368</v>
      </c>
      <c r="K246" s="139"/>
      <c r="L246" s="139"/>
      <c r="M246" s="138"/>
      <c r="N246" s="122"/>
      <c r="V246" s="133"/>
    </row>
    <row r="247" spans="1:22" ht="13.5" thickBot="1">
      <c r="A247" s="300"/>
      <c r="B247" s="136"/>
      <c r="C247" s="136"/>
      <c r="D247" s="137"/>
      <c r="E247" s="136"/>
      <c r="F247" s="136"/>
      <c r="G247" s="246"/>
      <c r="H247" s="247"/>
      <c r="I247" s="248"/>
      <c r="J247" s="135" t="s">
        <v>368</v>
      </c>
      <c r="K247" s="135"/>
      <c r="L247" s="135"/>
      <c r="M247" s="134"/>
      <c r="N247" s="122"/>
      <c r="V247" s="133">
        <f>G247</f>
        <v>0</v>
      </c>
    </row>
    <row r="248" spans="1:22" ht="23.25" thickBot="1">
      <c r="A248" s="300"/>
      <c r="B248" s="204" t="s">
        <v>355</v>
      </c>
      <c r="C248" s="204" t="s">
        <v>356</v>
      </c>
      <c r="D248" s="204" t="s">
        <v>358</v>
      </c>
      <c r="E248" s="299" t="s">
        <v>359</v>
      </c>
      <c r="F248" s="299"/>
      <c r="G248" s="243"/>
      <c r="H248" s="244"/>
      <c r="I248" s="245"/>
      <c r="J248" s="131" t="s">
        <v>386</v>
      </c>
      <c r="K248" s="130"/>
      <c r="L248" s="130"/>
      <c r="M248" s="129"/>
      <c r="N248" s="122"/>
      <c r="V248" s="133"/>
    </row>
    <row r="249" spans="1:22" ht="13.5" thickBot="1">
      <c r="A249" s="301"/>
      <c r="B249" s="145"/>
      <c r="C249" s="145"/>
      <c r="D249" s="128"/>
      <c r="E249" s="144" t="s">
        <v>365</v>
      </c>
      <c r="F249" s="143"/>
      <c r="G249" s="240"/>
      <c r="H249" s="241"/>
      <c r="I249" s="242"/>
      <c r="J249" s="131" t="s">
        <v>385</v>
      </c>
      <c r="K249" s="130"/>
      <c r="L249" s="130"/>
      <c r="M249" s="129"/>
      <c r="N249" s="122"/>
      <c r="V249" s="133"/>
    </row>
    <row r="250" spans="1:22" ht="24" thickTop="1" thickBot="1">
      <c r="A250" s="296">
        <f>A246+1</f>
        <v>59</v>
      </c>
      <c r="B250" s="201" t="s">
        <v>331</v>
      </c>
      <c r="C250" s="201" t="s">
        <v>333</v>
      </c>
      <c r="D250" s="201" t="s">
        <v>334</v>
      </c>
      <c r="E250" s="238" t="s">
        <v>335</v>
      </c>
      <c r="F250" s="238"/>
      <c r="G250" s="238" t="s">
        <v>319</v>
      </c>
      <c r="H250" s="239"/>
      <c r="I250" s="141"/>
      <c r="J250" s="140" t="s">
        <v>368</v>
      </c>
      <c r="K250" s="139"/>
      <c r="L250" s="139"/>
      <c r="M250" s="138"/>
      <c r="N250" s="122"/>
      <c r="V250" s="133"/>
    </row>
    <row r="251" spans="1:22" ht="13.5" thickBot="1">
      <c r="A251" s="300"/>
      <c r="B251" s="136"/>
      <c r="C251" s="136"/>
      <c r="D251" s="137"/>
      <c r="E251" s="136"/>
      <c r="F251" s="136"/>
      <c r="G251" s="246"/>
      <c r="H251" s="247"/>
      <c r="I251" s="248"/>
      <c r="J251" s="135" t="s">
        <v>368</v>
      </c>
      <c r="K251" s="135"/>
      <c r="L251" s="135"/>
      <c r="M251" s="134"/>
      <c r="N251" s="122"/>
      <c r="V251" s="133">
        <f>G251</f>
        <v>0</v>
      </c>
    </row>
    <row r="252" spans="1:22" ht="23.25" thickBot="1">
      <c r="A252" s="300"/>
      <c r="B252" s="204" t="s">
        <v>355</v>
      </c>
      <c r="C252" s="204" t="s">
        <v>356</v>
      </c>
      <c r="D252" s="204" t="s">
        <v>358</v>
      </c>
      <c r="E252" s="299" t="s">
        <v>359</v>
      </c>
      <c r="F252" s="299"/>
      <c r="G252" s="243"/>
      <c r="H252" s="244"/>
      <c r="I252" s="245"/>
      <c r="J252" s="131" t="s">
        <v>386</v>
      </c>
      <c r="K252" s="130"/>
      <c r="L252" s="130"/>
      <c r="M252" s="129"/>
      <c r="N252" s="122"/>
      <c r="V252" s="133"/>
    </row>
    <row r="253" spans="1:22" ht="13.5" thickBot="1">
      <c r="A253" s="301"/>
      <c r="B253" s="145"/>
      <c r="C253" s="145"/>
      <c r="D253" s="128"/>
      <c r="E253" s="144" t="s">
        <v>365</v>
      </c>
      <c r="F253" s="143"/>
      <c r="G253" s="240"/>
      <c r="H253" s="241"/>
      <c r="I253" s="242"/>
      <c r="J253" s="131" t="s">
        <v>385</v>
      </c>
      <c r="K253" s="130"/>
      <c r="L253" s="130"/>
      <c r="M253" s="129"/>
      <c r="N253" s="122"/>
      <c r="V253" s="133"/>
    </row>
    <row r="254" spans="1:22" ht="24" thickTop="1" thickBot="1">
      <c r="A254" s="296">
        <f>A250+1</f>
        <v>60</v>
      </c>
      <c r="B254" s="201" t="s">
        <v>331</v>
      </c>
      <c r="C254" s="201" t="s">
        <v>333</v>
      </c>
      <c r="D254" s="201" t="s">
        <v>334</v>
      </c>
      <c r="E254" s="238" t="s">
        <v>335</v>
      </c>
      <c r="F254" s="238"/>
      <c r="G254" s="238" t="s">
        <v>319</v>
      </c>
      <c r="H254" s="239"/>
      <c r="I254" s="141"/>
      <c r="J254" s="140" t="s">
        <v>368</v>
      </c>
      <c r="K254" s="139"/>
      <c r="L254" s="139"/>
      <c r="M254" s="138"/>
      <c r="N254" s="122"/>
      <c r="V254" s="133"/>
    </row>
    <row r="255" spans="1:22" ht="13.5" thickBot="1">
      <c r="A255" s="300"/>
      <c r="B255" s="136"/>
      <c r="C255" s="136"/>
      <c r="D255" s="137"/>
      <c r="E255" s="136"/>
      <c r="F255" s="136"/>
      <c r="G255" s="246"/>
      <c r="H255" s="247"/>
      <c r="I255" s="248"/>
      <c r="J255" s="135" t="s">
        <v>368</v>
      </c>
      <c r="K255" s="135"/>
      <c r="L255" s="135"/>
      <c r="M255" s="134"/>
      <c r="N255" s="122"/>
      <c r="V255" s="133">
        <f>G255</f>
        <v>0</v>
      </c>
    </row>
    <row r="256" spans="1:22" ht="23.25" thickBot="1">
      <c r="A256" s="300"/>
      <c r="B256" s="204" t="s">
        <v>355</v>
      </c>
      <c r="C256" s="204" t="s">
        <v>356</v>
      </c>
      <c r="D256" s="204" t="s">
        <v>358</v>
      </c>
      <c r="E256" s="299" t="s">
        <v>359</v>
      </c>
      <c r="F256" s="299"/>
      <c r="G256" s="243"/>
      <c r="H256" s="244"/>
      <c r="I256" s="245"/>
      <c r="J256" s="131" t="s">
        <v>386</v>
      </c>
      <c r="K256" s="130"/>
      <c r="L256" s="130"/>
      <c r="M256" s="129"/>
      <c r="N256" s="122"/>
      <c r="V256" s="133"/>
    </row>
    <row r="257" spans="1:22" ht="13.5" thickBot="1">
      <c r="A257" s="301"/>
      <c r="B257" s="145"/>
      <c r="C257" s="145"/>
      <c r="D257" s="128"/>
      <c r="E257" s="144" t="s">
        <v>365</v>
      </c>
      <c r="F257" s="143"/>
      <c r="G257" s="240"/>
      <c r="H257" s="241"/>
      <c r="I257" s="242"/>
      <c r="J257" s="131" t="s">
        <v>385</v>
      </c>
      <c r="K257" s="130"/>
      <c r="L257" s="130"/>
      <c r="M257" s="129"/>
      <c r="N257" s="122"/>
      <c r="V257" s="133"/>
    </row>
    <row r="258" spans="1:22" ht="24" thickTop="1" thickBot="1">
      <c r="A258" s="296">
        <f>A254+1</f>
        <v>61</v>
      </c>
      <c r="B258" s="201" t="s">
        <v>331</v>
      </c>
      <c r="C258" s="201" t="s">
        <v>333</v>
      </c>
      <c r="D258" s="201" t="s">
        <v>334</v>
      </c>
      <c r="E258" s="238" t="s">
        <v>335</v>
      </c>
      <c r="F258" s="238"/>
      <c r="G258" s="238" t="s">
        <v>319</v>
      </c>
      <c r="H258" s="239"/>
      <c r="I258" s="141"/>
      <c r="J258" s="140" t="s">
        <v>368</v>
      </c>
      <c r="K258" s="139"/>
      <c r="L258" s="139"/>
      <c r="M258" s="138"/>
      <c r="N258" s="122"/>
      <c r="V258" s="133"/>
    </row>
    <row r="259" spans="1:22" ht="13.5" thickBot="1">
      <c r="A259" s="300"/>
      <c r="B259" s="136"/>
      <c r="C259" s="136"/>
      <c r="D259" s="137"/>
      <c r="E259" s="136"/>
      <c r="F259" s="136"/>
      <c r="G259" s="246"/>
      <c r="H259" s="247"/>
      <c r="I259" s="248"/>
      <c r="J259" s="135" t="s">
        <v>368</v>
      </c>
      <c r="K259" s="135"/>
      <c r="L259" s="135"/>
      <c r="M259" s="134"/>
      <c r="N259" s="122"/>
      <c r="V259" s="133">
        <f>G259</f>
        <v>0</v>
      </c>
    </row>
    <row r="260" spans="1:22" ht="23.25" thickBot="1">
      <c r="A260" s="300"/>
      <c r="B260" s="204" t="s">
        <v>355</v>
      </c>
      <c r="C260" s="204" t="s">
        <v>356</v>
      </c>
      <c r="D260" s="204" t="s">
        <v>358</v>
      </c>
      <c r="E260" s="299" t="s">
        <v>359</v>
      </c>
      <c r="F260" s="299"/>
      <c r="G260" s="243"/>
      <c r="H260" s="244"/>
      <c r="I260" s="245"/>
      <c r="J260" s="131" t="s">
        <v>386</v>
      </c>
      <c r="K260" s="130"/>
      <c r="L260" s="130"/>
      <c r="M260" s="129"/>
      <c r="N260" s="122"/>
      <c r="V260" s="133"/>
    </row>
    <row r="261" spans="1:22" ht="13.5" thickBot="1">
      <c r="A261" s="301"/>
      <c r="B261" s="145"/>
      <c r="C261" s="145"/>
      <c r="D261" s="128"/>
      <c r="E261" s="144" t="s">
        <v>365</v>
      </c>
      <c r="F261" s="143"/>
      <c r="G261" s="240"/>
      <c r="H261" s="241"/>
      <c r="I261" s="242"/>
      <c r="J261" s="131" t="s">
        <v>385</v>
      </c>
      <c r="K261" s="130"/>
      <c r="L261" s="130"/>
      <c r="M261" s="129"/>
      <c r="N261" s="122"/>
      <c r="V261" s="133"/>
    </row>
    <row r="262" spans="1:22" ht="24" thickTop="1" thickBot="1">
      <c r="A262" s="296">
        <f>A258+1</f>
        <v>62</v>
      </c>
      <c r="B262" s="201" t="s">
        <v>331</v>
      </c>
      <c r="C262" s="201" t="s">
        <v>333</v>
      </c>
      <c r="D262" s="201" t="s">
        <v>334</v>
      </c>
      <c r="E262" s="238" t="s">
        <v>335</v>
      </c>
      <c r="F262" s="238"/>
      <c r="G262" s="238" t="s">
        <v>319</v>
      </c>
      <c r="H262" s="239"/>
      <c r="I262" s="141"/>
      <c r="J262" s="140" t="s">
        <v>368</v>
      </c>
      <c r="K262" s="139"/>
      <c r="L262" s="139"/>
      <c r="M262" s="138"/>
      <c r="N262" s="122"/>
      <c r="V262" s="133"/>
    </row>
    <row r="263" spans="1:22" ht="13.5" thickBot="1">
      <c r="A263" s="300"/>
      <c r="B263" s="136"/>
      <c r="C263" s="136"/>
      <c r="D263" s="137"/>
      <c r="E263" s="136"/>
      <c r="F263" s="136"/>
      <c r="G263" s="246"/>
      <c r="H263" s="247"/>
      <c r="I263" s="248"/>
      <c r="J263" s="135" t="s">
        <v>368</v>
      </c>
      <c r="K263" s="135"/>
      <c r="L263" s="135"/>
      <c r="M263" s="134"/>
      <c r="N263" s="122"/>
      <c r="V263" s="133">
        <f>G263</f>
        <v>0</v>
      </c>
    </row>
    <row r="264" spans="1:22" ht="23.25" thickBot="1">
      <c r="A264" s="300"/>
      <c r="B264" s="204" t="s">
        <v>355</v>
      </c>
      <c r="C264" s="204" t="s">
        <v>356</v>
      </c>
      <c r="D264" s="204" t="s">
        <v>358</v>
      </c>
      <c r="E264" s="299" t="s">
        <v>359</v>
      </c>
      <c r="F264" s="299"/>
      <c r="G264" s="243"/>
      <c r="H264" s="244"/>
      <c r="I264" s="245"/>
      <c r="J264" s="131" t="s">
        <v>386</v>
      </c>
      <c r="K264" s="130"/>
      <c r="L264" s="130"/>
      <c r="M264" s="129"/>
      <c r="N264" s="122"/>
      <c r="V264" s="133"/>
    </row>
    <row r="265" spans="1:22" ht="13.5" thickBot="1">
      <c r="A265" s="301"/>
      <c r="B265" s="145"/>
      <c r="C265" s="145"/>
      <c r="D265" s="128"/>
      <c r="E265" s="144" t="s">
        <v>365</v>
      </c>
      <c r="F265" s="143"/>
      <c r="G265" s="240"/>
      <c r="H265" s="241"/>
      <c r="I265" s="242"/>
      <c r="J265" s="131" t="s">
        <v>385</v>
      </c>
      <c r="K265" s="130"/>
      <c r="L265" s="130"/>
      <c r="M265" s="129"/>
      <c r="N265" s="122"/>
      <c r="V265" s="133"/>
    </row>
    <row r="266" spans="1:22" ht="24" thickTop="1" thickBot="1">
      <c r="A266" s="296">
        <f>A262+1</f>
        <v>63</v>
      </c>
      <c r="B266" s="201" t="s">
        <v>331</v>
      </c>
      <c r="C266" s="201" t="s">
        <v>333</v>
      </c>
      <c r="D266" s="201" t="s">
        <v>334</v>
      </c>
      <c r="E266" s="238" t="s">
        <v>335</v>
      </c>
      <c r="F266" s="238"/>
      <c r="G266" s="238" t="s">
        <v>319</v>
      </c>
      <c r="H266" s="239"/>
      <c r="I266" s="141"/>
      <c r="J266" s="140" t="s">
        <v>368</v>
      </c>
      <c r="K266" s="139"/>
      <c r="L266" s="139"/>
      <c r="M266" s="138"/>
      <c r="N266" s="122"/>
      <c r="V266" s="133"/>
    </row>
    <row r="267" spans="1:22" ht="13.5" thickBot="1">
      <c r="A267" s="300"/>
      <c r="B267" s="136"/>
      <c r="C267" s="136"/>
      <c r="D267" s="137"/>
      <c r="E267" s="136"/>
      <c r="F267" s="136"/>
      <c r="G267" s="246"/>
      <c r="H267" s="247"/>
      <c r="I267" s="248"/>
      <c r="J267" s="135" t="s">
        <v>368</v>
      </c>
      <c r="K267" s="135"/>
      <c r="L267" s="135"/>
      <c r="M267" s="134"/>
      <c r="N267" s="122"/>
      <c r="V267" s="133">
        <f>G267</f>
        <v>0</v>
      </c>
    </row>
    <row r="268" spans="1:22" ht="23.25" thickBot="1">
      <c r="A268" s="300"/>
      <c r="B268" s="204" t="s">
        <v>355</v>
      </c>
      <c r="C268" s="204" t="s">
        <v>356</v>
      </c>
      <c r="D268" s="204" t="s">
        <v>358</v>
      </c>
      <c r="E268" s="299" t="s">
        <v>359</v>
      </c>
      <c r="F268" s="299"/>
      <c r="G268" s="243"/>
      <c r="H268" s="244"/>
      <c r="I268" s="245"/>
      <c r="J268" s="131" t="s">
        <v>386</v>
      </c>
      <c r="K268" s="130"/>
      <c r="L268" s="130"/>
      <c r="M268" s="129"/>
      <c r="N268" s="122"/>
      <c r="V268" s="133"/>
    </row>
    <row r="269" spans="1:22" ht="13.5" thickBot="1">
      <c r="A269" s="301"/>
      <c r="B269" s="145"/>
      <c r="C269" s="145"/>
      <c r="D269" s="128"/>
      <c r="E269" s="144" t="s">
        <v>365</v>
      </c>
      <c r="F269" s="143"/>
      <c r="G269" s="240"/>
      <c r="H269" s="241"/>
      <c r="I269" s="242"/>
      <c r="J269" s="131" t="s">
        <v>385</v>
      </c>
      <c r="K269" s="130"/>
      <c r="L269" s="130"/>
      <c r="M269" s="129"/>
      <c r="N269" s="122"/>
      <c r="V269" s="133"/>
    </row>
    <row r="270" spans="1:22" ht="24" thickTop="1" thickBot="1">
      <c r="A270" s="296">
        <f>A266+1</f>
        <v>64</v>
      </c>
      <c r="B270" s="201" t="s">
        <v>331</v>
      </c>
      <c r="C270" s="201" t="s">
        <v>333</v>
      </c>
      <c r="D270" s="201" t="s">
        <v>334</v>
      </c>
      <c r="E270" s="238" t="s">
        <v>335</v>
      </c>
      <c r="F270" s="238"/>
      <c r="G270" s="238" t="s">
        <v>319</v>
      </c>
      <c r="H270" s="239"/>
      <c r="I270" s="141"/>
      <c r="J270" s="140" t="s">
        <v>368</v>
      </c>
      <c r="K270" s="139"/>
      <c r="L270" s="139"/>
      <c r="M270" s="138"/>
      <c r="N270" s="122"/>
      <c r="V270" s="133"/>
    </row>
    <row r="271" spans="1:22" ht="13.5" thickBot="1">
      <c r="A271" s="300"/>
      <c r="B271" s="136"/>
      <c r="C271" s="136"/>
      <c r="D271" s="137"/>
      <c r="E271" s="136"/>
      <c r="F271" s="136"/>
      <c r="G271" s="246"/>
      <c r="H271" s="247"/>
      <c r="I271" s="248"/>
      <c r="J271" s="135" t="s">
        <v>368</v>
      </c>
      <c r="K271" s="135"/>
      <c r="L271" s="135"/>
      <c r="M271" s="134"/>
      <c r="N271" s="122"/>
      <c r="V271" s="133">
        <f>G271</f>
        <v>0</v>
      </c>
    </row>
    <row r="272" spans="1:22" ht="23.25" thickBot="1">
      <c r="A272" s="300"/>
      <c r="B272" s="204" t="s">
        <v>355</v>
      </c>
      <c r="C272" s="204" t="s">
        <v>356</v>
      </c>
      <c r="D272" s="204" t="s">
        <v>358</v>
      </c>
      <c r="E272" s="299" t="s">
        <v>359</v>
      </c>
      <c r="F272" s="299"/>
      <c r="G272" s="243"/>
      <c r="H272" s="244"/>
      <c r="I272" s="245"/>
      <c r="J272" s="131" t="s">
        <v>386</v>
      </c>
      <c r="K272" s="130"/>
      <c r="L272" s="130"/>
      <c r="M272" s="129"/>
      <c r="N272" s="122"/>
      <c r="V272" s="133"/>
    </row>
    <row r="273" spans="1:22" ht="13.5" thickBot="1">
      <c r="A273" s="301"/>
      <c r="B273" s="145"/>
      <c r="C273" s="145"/>
      <c r="D273" s="128"/>
      <c r="E273" s="144" t="s">
        <v>365</v>
      </c>
      <c r="F273" s="143"/>
      <c r="G273" s="240"/>
      <c r="H273" s="241"/>
      <c r="I273" s="242"/>
      <c r="J273" s="131" t="s">
        <v>385</v>
      </c>
      <c r="K273" s="130"/>
      <c r="L273" s="130"/>
      <c r="M273" s="129"/>
      <c r="N273" s="122"/>
      <c r="V273" s="133"/>
    </row>
    <row r="274" spans="1:22" ht="24" thickTop="1" thickBot="1">
      <c r="A274" s="296">
        <f>A270+1</f>
        <v>65</v>
      </c>
      <c r="B274" s="201" t="s">
        <v>331</v>
      </c>
      <c r="C274" s="201" t="s">
        <v>333</v>
      </c>
      <c r="D274" s="201" t="s">
        <v>334</v>
      </c>
      <c r="E274" s="238" t="s">
        <v>335</v>
      </c>
      <c r="F274" s="238"/>
      <c r="G274" s="238" t="s">
        <v>319</v>
      </c>
      <c r="H274" s="239"/>
      <c r="I274" s="141"/>
      <c r="J274" s="140" t="s">
        <v>368</v>
      </c>
      <c r="K274" s="139"/>
      <c r="L274" s="139"/>
      <c r="M274" s="138"/>
      <c r="N274" s="122"/>
      <c r="V274" s="133"/>
    </row>
    <row r="275" spans="1:22" ht="13.5" thickBot="1">
      <c r="A275" s="300"/>
      <c r="B275" s="136"/>
      <c r="C275" s="136"/>
      <c r="D275" s="137"/>
      <c r="E275" s="136"/>
      <c r="F275" s="136"/>
      <c r="G275" s="246"/>
      <c r="H275" s="247"/>
      <c r="I275" s="248"/>
      <c r="J275" s="135" t="s">
        <v>368</v>
      </c>
      <c r="K275" s="135"/>
      <c r="L275" s="135"/>
      <c r="M275" s="134"/>
      <c r="N275" s="122"/>
      <c r="V275" s="133">
        <f>G275</f>
        <v>0</v>
      </c>
    </row>
    <row r="276" spans="1:22" ht="23.25" thickBot="1">
      <c r="A276" s="300"/>
      <c r="B276" s="204" t="s">
        <v>355</v>
      </c>
      <c r="C276" s="204" t="s">
        <v>356</v>
      </c>
      <c r="D276" s="204" t="s">
        <v>358</v>
      </c>
      <c r="E276" s="299" t="s">
        <v>359</v>
      </c>
      <c r="F276" s="299"/>
      <c r="G276" s="243"/>
      <c r="H276" s="244"/>
      <c r="I276" s="245"/>
      <c r="J276" s="131" t="s">
        <v>386</v>
      </c>
      <c r="K276" s="130"/>
      <c r="L276" s="130"/>
      <c r="M276" s="129"/>
      <c r="N276" s="122"/>
      <c r="V276" s="133"/>
    </row>
    <row r="277" spans="1:22" ht="13.5" thickBot="1">
      <c r="A277" s="301"/>
      <c r="B277" s="145"/>
      <c r="C277" s="145"/>
      <c r="D277" s="128"/>
      <c r="E277" s="144" t="s">
        <v>365</v>
      </c>
      <c r="F277" s="143"/>
      <c r="G277" s="240"/>
      <c r="H277" s="241"/>
      <c r="I277" s="242"/>
      <c r="J277" s="131" t="s">
        <v>385</v>
      </c>
      <c r="K277" s="130"/>
      <c r="L277" s="130"/>
      <c r="M277" s="129"/>
      <c r="N277" s="122"/>
      <c r="V277" s="133"/>
    </row>
    <row r="278" spans="1:22" ht="24" thickTop="1" thickBot="1">
      <c r="A278" s="296">
        <f>A274+1</f>
        <v>66</v>
      </c>
      <c r="B278" s="201" t="s">
        <v>331</v>
      </c>
      <c r="C278" s="201" t="s">
        <v>333</v>
      </c>
      <c r="D278" s="201" t="s">
        <v>334</v>
      </c>
      <c r="E278" s="238" t="s">
        <v>335</v>
      </c>
      <c r="F278" s="238"/>
      <c r="G278" s="238" t="s">
        <v>319</v>
      </c>
      <c r="H278" s="239"/>
      <c r="I278" s="141"/>
      <c r="J278" s="140" t="s">
        <v>368</v>
      </c>
      <c r="K278" s="139"/>
      <c r="L278" s="139"/>
      <c r="M278" s="138"/>
      <c r="N278" s="122"/>
      <c r="V278" s="133"/>
    </row>
    <row r="279" spans="1:22" ht="13.5" thickBot="1">
      <c r="A279" s="300"/>
      <c r="B279" s="136"/>
      <c r="C279" s="136"/>
      <c r="D279" s="137"/>
      <c r="E279" s="136"/>
      <c r="F279" s="136"/>
      <c r="G279" s="246"/>
      <c r="H279" s="247"/>
      <c r="I279" s="248"/>
      <c r="J279" s="135" t="s">
        <v>368</v>
      </c>
      <c r="K279" s="135"/>
      <c r="L279" s="135"/>
      <c r="M279" s="134"/>
      <c r="N279" s="122"/>
      <c r="V279" s="133">
        <f>G279</f>
        <v>0</v>
      </c>
    </row>
    <row r="280" spans="1:22" ht="23.25" thickBot="1">
      <c r="A280" s="300"/>
      <c r="B280" s="204" t="s">
        <v>355</v>
      </c>
      <c r="C280" s="204" t="s">
        <v>356</v>
      </c>
      <c r="D280" s="204" t="s">
        <v>358</v>
      </c>
      <c r="E280" s="299" t="s">
        <v>359</v>
      </c>
      <c r="F280" s="299"/>
      <c r="G280" s="243"/>
      <c r="H280" s="244"/>
      <c r="I280" s="245"/>
      <c r="J280" s="131" t="s">
        <v>386</v>
      </c>
      <c r="K280" s="130"/>
      <c r="L280" s="130"/>
      <c r="M280" s="129"/>
      <c r="N280" s="122"/>
      <c r="V280" s="133"/>
    </row>
    <row r="281" spans="1:22" ht="13.5" thickBot="1">
      <c r="A281" s="301"/>
      <c r="B281" s="145"/>
      <c r="C281" s="145"/>
      <c r="D281" s="128"/>
      <c r="E281" s="144" t="s">
        <v>365</v>
      </c>
      <c r="F281" s="143"/>
      <c r="G281" s="240"/>
      <c r="H281" s="241"/>
      <c r="I281" s="242"/>
      <c r="J281" s="131" t="s">
        <v>385</v>
      </c>
      <c r="K281" s="130"/>
      <c r="L281" s="130"/>
      <c r="M281" s="129"/>
      <c r="N281" s="122"/>
      <c r="V281" s="133"/>
    </row>
    <row r="282" spans="1:22" ht="24" thickTop="1" thickBot="1">
      <c r="A282" s="296">
        <f>A278+1</f>
        <v>67</v>
      </c>
      <c r="B282" s="201" t="s">
        <v>331</v>
      </c>
      <c r="C282" s="201" t="s">
        <v>333</v>
      </c>
      <c r="D282" s="201" t="s">
        <v>334</v>
      </c>
      <c r="E282" s="238" t="s">
        <v>335</v>
      </c>
      <c r="F282" s="238"/>
      <c r="G282" s="238" t="s">
        <v>319</v>
      </c>
      <c r="H282" s="239"/>
      <c r="I282" s="141"/>
      <c r="J282" s="140" t="s">
        <v>368</v>
      </c>
      <c r="K282" s="139"/>
      <c r="L282" s="139"/>
      <c r="M282" s="138"/>
      <c r="N282" s="122"/>
      <c r="V282" s="133"/>
    </row>
    <row r="283" spans="1:22" ht="13.5" thickBot="1">
      <c r="A283" s="300"/>
      <c r="B283" s="136"/>
      <c r="C283" s="136"/>
      <c r="D283" s="137"/>
      <c r="E283" s="136"/>
      <c r="F283" s="136"/>
      <c r="G283" s="246"/>
      <c r="H283" s="247"/>
      <c r="I283" s="248"/>
      <c r="J283" s="135" t="s">
        <v>368</v>
      </c>
      <c r="K283" s="135"/>
      <c r="L283" s="135"/>
      <c r="M283" s="134"/>
      <c r="N283" s="122"/>
      <c r="V283" s="133">
        <f>G283</f>
        <v>0</v>
      </c>
    </row>
    <row r="284" spans="1:22" ht="23.25" thickBot="1">
      <c r="A284" s="300"/>
      <c r="B284" s="204" t="s">
        <v>355</v>
      </c>
      <c r="C284" s="204" t="s">
        <v>356</v>
      </c>
      <c r="D284" s="204" t="s">
        <v>358</v>
      </c>
      <c r="E284" s="299" t="s">
        <v>359</v>
      </c>
      <c r="F284" s="299"/>
      <c r="G284" s="243"/>
      <c r="H284" s="244"/>
      <c r="I284" s="245"/>
      <c r="J284" s="131" t="s">
        <v>386</v>
      </c>
      <c r="K284" s="130"/>
      <c r="L284" s="130"/>
      <c r="M284" s="129"/>
      <c r="N284" s="122"/>
      <c r="V284" s="133"/>
    </row>
    <row r="285" spans="1:22" ht="13.5" thickBot="1">
      <c r="A285" s="301"/>
      <c r="B285" s="145"/>
      <c r="C285" s="145"/>
      <c r="D285" s="128"/>
      <c r="E285" s="144" t="s">
        <v>365</v>
      </c>
      <c r="F285" s="143"/>
      <c r="G285" s="240"/>
      <c r="H285" s="241"/>
      <c r="I285" s="242"/>
      <c r="J285" s="131" t="s">
        <v>385</v>
      </c>
      <c r="K285" s="130"/>
      <c r="L285" s="130"/>
      <c r="M285" s="129"/>
      <c r="N285" s="122"/>
      <c r="V285" s="133"/>
    </row>
    <row r="286" spans="1:22" ht="24" thickTop="1" thickBot="1">
      <c r="A286" s="296">
        <f>A282+1</f>
        <v>68</v>
      </c>
      <c r="B286" s="201" t="s">
        <v>331</v>
      </c>
      <c r="C286" s="201" t="s">
        <v>333</v>
      </c>
      <c r="D286" s="201" t="s">
        <v>334</v>
      </c>
      <c r="E286" s="238" t="s">
        <v>335</v>
      </c>
      <c r="F286" s="238"/>
      <c r="G286" s="238" t="s">
        <v>319</v>
      </c>
      <c r="H286" s="239"/>
      <c r="I286" s="141"/>
      <c r="J286" s="140" t="s">
        <v>368</v>
      </c>
      <c r="K286" s="139"/>
      <c r="L286" s="139"/>
      <c r="M286" s="138"/>
      <c r="N286" s="122"/>
      <c r="V286" s="133"/>
    </row>
    <row r="287" spans="1:22" ht="13.5" thickBot="1">
      <c r="A287" s="300"/>
      <c r="B287" s="136"/>
      <c r="C287" s="136"/>
      <c r="D287" s="137"/>
      <c r="E287" s="136"/>
      <c r="F287" s="136"/>
      <c r="G287" s="246"/>
      <c r="H287" s="247"/>
      <c r="I287" s="248"/>
      <c r="J287" s="135" t="s">
        <v>368</v>
      </c>
      <c r="K287" s="135"/>
      <c r="L287" s="135"/>
      <c r="M287" s="134"/>
      <c r="N287" s="122"/>
      <c r="V287" s="133">
        <f>G287</f>
        <v>0</v>
      </c>
    </row>
    <row r="288" spans="1:22" ht="23.25" thickBot="1">
      <c r="A288" s="300"/>
      <c r="B288" s="204" t="s">
        <v>355</v>
      </c>
      <c r="C288" s="204" t="s">
        <v>356</v>
      </c>
      <c r="D288" s="204" t="s">
        <v>358</v>
      </c>
      <c r="E288" s="299" t="s">
        <v>359</v>
      </c>
      <c r="F288" s="299"/>
      <c r="G288" s="243"/>
      <c r="H288" s="244"/>
      <c r="I288" s="245"/>
      <c r="J288" s="131" t="s">
        <v>386</v>
      </c>
      <c r="K288" s="130"/>
      <c r="L288" s="130"/>
      <c r="M288" s="129"/>
      <c r="N288" s="122"/>
      <c r="V288" s="133"/>
    </row>
    <row r="289" spans="1:22" ht="13.5" thickBot="1">
      <c r="A289" s="301"/>
      <c r="B289" s="145"/>
      <c r="C289" s="145"/>
      <c r="D289" s="128"/>
      <c r="E289" s="144" t="s">
        <v>365</v>
      </c>
      <c r="F289" s="143"/>
      <c r="G289" s="240"/>
      <c r="H289" s="241"/>
      <c r="I289" s="242"/>
      <c r="J289" s="131" t="s">
        <v>385</v>
      </c>
      <c r="K289" s="130"/>
      <c r="L289" s="130"/>
      <c r="M289" s="129"/>
      <c r="N289" s="122"/>
      <c r="V289" s="133"/>
    </row>
    <row r="290" spans="1:22" ht="24" thickTop="1" thickBot="1">
      <c r="A290" s="296">
        <f>A286+1</f>
        <v>69</v>
      </c>
      <c r="B290" s="201" t="s">
        <v>331</v>
      </c>
      <c r="C290" s="201" t="s">
        <v>333</v>
      </c>
      <c r="D290" s="201" t="s">
        <v>334</v>
      </c>
      <c r="E290" s="238" t="s">
        <v>335</v>
      </c>
      <c r="F290" s="238"/>
      <c r="G290" s="238" t="s">
        <v>319</v>
      </c>
      <c r="H290" s="239"/>
      <c r="I290" s="141"/>
      <c r="J290" s="140" t="s">
        <v>368</v>
      </c>
      <c r="K290" s="139"/>
      <c r="L290" s="139"/>
      <c r="M290" s="138"/>
      <c r="N290" s="122"/>
      <c r="V290" s="133"/>
    </row>
    <row r="291" spans="1:22" ht="13.5" thickBot="1">
      <c r="A291" s="300"/>
      <c r="B291" s="136"/>
      <c r="C291" s="136"/>
      <c r="D291" s="137"/>
      <c r="E291" s="136"/>
      <c r="F291" s="136"/>
      <c r="G291" s="246"/>
      <c r="H291" s="247"/>
      <c r="I291" s="248"/>
      <c r="J291" s="135" t="s">
        <v>368</v>
      </c>
      <c r="K291" s="135"/>
      <c r="L291" s="135"/>
      <c r="M291" s="134"/>
      <c r="N291" s="122"/>
      <c r="V291" s="133">
        <f>G291</f>
        <v>0</v>
      </c>
    </row>
    <row r="292" spans="1:22" ht="23.25" thickBot="1">
      <c r="A292" s="300"/>
      <c r="B292" s="204" t="s">
        <v>355</v>
      </c>
      <c r="C292" s="204" t="s">
        <v>356</v>
      </c>
      <c r="D292" s="204" t="s">
        <v>358</v>
      </c>
      <c r="E292" s="299" t="s">
        <v>359</v>
      </c>
      <c r="F292" s="299"/>
      <c r="G292" s="243"/>
      <c r="H292" s="244"/>
      <c r="I292" s="245"/>
      <c r="J292" s="131" t="s">
        <v>386</v>
      </c>
      <c r="K292" s="130"/>
      <c r="L292" s="130"/>
      <c r="M292" s="129"/>
      <c r="N292" s="122"/>
      <c r="V292" s="133"/>
    </row>
    <row r="293" spans="1:22" ht="13.5" thickBot="1">
      <c r="A293" s="301"/>
      <c r="B293" s="145"/>
      <c r="C293" s="145"/>
      <c r="D293" s="128"/>
      <c r="E293" s="144" t="s">
        <v>365</v>
      </c>
      <c r="F293" s="143"/>
      <c r="G293" s="240"/>
      <c r="H293" s="241"/>
      <c r="I293" s="242"/>
      <c r="J293" s="131" t="s">
        <v>385</v>
      </c>
      <c r="K293" s="130"/>
      <c r="L293" s="130"/>
      <c r="M293" s="129"/>
      <c r="N293" s="122"/>
      <c r="V293" s="133"/>
    </row>
    <row r="294" spans="1:22" ht="24" thickTop="1" thickBot="1">
      <c r="A294" s="296">
        <f>A290+1</f>
        <v>70</v>
      </c>
      <c r="B294" s="201" t="s">
        <v>331</v>
      </c>
      <c r="C294" s="201" t="s">
        <v>333</v>
      </c>
      <c r="D294" s="201" t="s">
        <v>334</v>
      </c>
      <c r="E294" s="238" t="s">
        <v>335</v>
      </c>
      <c r="F294" s="238"/>
      <c r="G294" s="238" t="s">
        <v>319</v>
      </c>
      <c r="H294" s="239"/>
      <c r="I294" s="141"/>
      <c r="J294" s="140" t="s">
        <v>368</v>
      </c>
      <c r="K294" s="139"/>
      <c r="L294" s="139"/>
      <c r="M294" s="138"/>
      <c r="N294" s="122"/>
      <c r="V294" s="133"/>
    </row>
    <row r="295" spans="1:22" ht="13.5" thickBot="1">
      <c r="A295" s="300"/>
      <c r="B295" s="136"/>
      <c r="C295" s="136"/>
      <c r="D295" s="137"/>
      <c r="E295" s="136"/>
      <c r="F295" s="136"/>
      <c r="G295" s="246"/>
      <c r="H295" s="247"/>
      <c r="I295" s="248"/>
      <c r="J295" s="135" t="s">
        <v>368</v>
      </c>
      <c r="K295" s="135"/>
      <c r="L295" s="135"/>
      <c r="M295" s="134"/>
      <c r="N295" s="122"/>
      <c r="V295" s="133">
        <f>G295</f>
        <v>0</v>
      </c>
    </row>
    <row r="296" spans="1:22" ht="23.25" thickBot="1">
      <c r="A296" s="300"/>
      <c r="B296" s="204" t="s">
        <v>355</v>
      </c>
      <c r="C296" s="204" t="s">
        <v>356</v>
      </c>
      <c r="D296" s="204" t="s">
        <v>358</v>
      </c>
      <c r="E296" s="299" t="s">
        <v>359</v>
      </c>
      <c r="F296" s="299"/>
      <c r="G296" s="243"/>
      <c r="H296" s="244"/>
      <c r="I296" s="245"/>
      <c r="J296" s="131" t="s">
        <v>386</v>
      </c>
      <c r="K296" s="130"/>
      <c r="L296" s="130"/>
      <c r="M296" s="129"/>
      <c r="N296" s="122"/>
      <c r="V296" s="133"/>
    </row>
    <row r="297" spans="1:22" ht="13.5" thickBot="1">
      <c r="A297" s="301"/>
      <c r="B297" s="145"/>
      <c r="C297" s="145"/>
      <c r="D297" s="128"/>
      <c r="E297" s="144" t="s">
        <v>365</v>
      </c>
      <c r="F297" s="143"/>
      <c r="G297" s="240"/>
      <c r="H297" s="241"/>
      <c r="I297" s="242"/>
      <c r="J297" s="131" t="s">
        <v>385</v>
      </c>
      <c r="K297" s="130"/>
      <c r="L297" s="130"/>
      <c r="M297" s="129"/>
      <c r="N297" s="122"/>
      <c r="V297" s="133"/>
    </row>
    <row r="298" spans="1:22" ht="24" thickTop="1" thickBot="1">
      <c r="A298" s="296">
        <f>A294+1</f>
        <v>71</v>
      </c>
      <c r="B298" s="201" t="s">
        <v>331</v>
      </c>
      <c r="C298" s="201" t="s">
        <v>333</v>
      </c>
      <c r="D298" s="201" t="s">
        <v>334</v>
      </c>
      <c r="E298" s="238" t="s">
        <v>335</v>
      </c>
      <c r="F298" s="238"/>
      <c r="G298" s="238" t="s">
        <v>319</v>
      </c>
      <c r="H298" s="239"/>
      <c r="I298" s="141"/>
      <c r="J298" s="140" t="s">
        <v>368</v>
      </c>
      <c r="K298" s="139"/>
      <c r="L298" s="139"/>
      <c r="M298" s="138"/>
      <c r="N298" s="122"/>
      <c r="V298" s="133"/>
    </row>
    <row r="299" spans="1:22" ht="13.5" thickBot="1">
      <c r="A299" s="300"/>
      <c r="B299" s="136"/>
      <c r="C299" s="136"/>
      <c r="D299" s="137"/>
      <c r="E299" s="136"/>
      <c r="F299" s="136"/>
      <c r="G299" s="246"/>
      <c r="H299" s="247"/>
      <c r="I299" s="248"/>
      <c r="J299" s="135" t="s">
        <v>368</v>
      </c>
      <c r="K299" s="135"/>
      <c r="L299" s="135"/>
      <c r="M299" s="134"/>
      <c r="N299" s="122"/>
      <c r="V299" s="133">
        <f>G299</f>
        <v>0</v>
      </c>
    </row>
    <row r="300" spans="1:22" ht="23.25" thickBot="1">
      <c r="A300" s="300"/>
      <c r="B300" s="204" t="s">
        <v>355</v>
      </c>
      <c r="C300" s="204" t="s">
        <v>356</v>
      </c>
      <c r="D300" s="204" t="s">
        <v>358</v>
      </c>
      <c r="E300" s="299" t="s">
        <v>359</v>
      </c>
      <c r="F300" s="299"/>
      <c r="G300" s="243"/>
      <c r="H300" s="244"/>
      <c r="I300" s="245"/>
      <c r="J300" s="131" t="s">
        <v>386</v>
      </c>
      <c r="K300" s="130"/>
      <c r="L300" s="130"/>
      <c r="M300" s="129"/>
      <c r="N300" s="122"/>
      <c r="V300" s="133"/>
    </row>
    <row r="301" spans="1:22" ht="13.5" thickBot="1">
      <c r="A301" s="301"/>
      <c r="B301" s="145"/>
      <c r="C301" s="145"/>
      <c r="D301" s="128"/>
      <c r="E301" s="144" t="s">
        <v>365</v>
      </c>
      <c r="F301" s="143"/>
      <c r="G301" s="240"/>
      <c r="H301" s="241"/>
      <c r="I301" s="242"/>
      <c r="J301" s="131" t="s">
        <v>385</v>
      </c>
      <c r="K301" s="130"/>
      <c r="L301" s="130"/>
      <c r="M301" s="129"/>
      <c r="N301" s="122"/>
      <c r="V301" s="133"/>
    </row>
    <row r="302" spans="1:22" ht="24" thickTop="1" thickBot="1">
      <c r="A302" s="296">
        <f>A298+1</f>
        <v>72</v>
      </c>
      <c r="B302" s="201" t="s">
        <v>331</v>
      </c>
      <c r="C302" s="201" t="s">
        <v>333</v>
      </c>
      <c r="D302" s="201" t="s">
        <v>334</v>
      </c>
      <c r="E302" s="238" t="s">
        <v>335</v>
      </c>
      <c r="F302" s="238"/>
      <c r="G302" s="238" t="s">
        <v>319</v>
      </c>
      <c r="H302" s="239"/>
      <c r="I302" s="141"/>
      <c r="J302" s="140" t="s">
        <v>368</v>
      </c>
      <c r="K302" s="139"/>
      <c r="L302" s="139"/>
      <c r="M302" s="138"/>
      <c r="N302" s="122"/>
      <c r="V302" s="133"/>
    </row>
    <row r="303" spans="1:22" ht="13.5" thickBot="1">
      <c r="A303" s="300"/>
      <c r="B303" s="136"/>
      <c r="C303" s="136"/>
      <c r="D303" s="137"/>
      <c r="E303" s="136"/>
      <c r="F303" s="136"/>
      <c r="G303" s="246"/>
      <c r="H303" s="247"/>
      <c r="I303" s="248"/>
      <c r="J303" s="135" t="s">
        <v>368</v>
      </c>
      <c r="K303" s="135"/>
      <c r="L303" s="135"/>
      <c r="M303" s="134"/>
      <c r="N303" s="122"/>
      <c r="V303" s="133">
        <f>G303</f>
        <v>0</v>
      </c>
    </row>
    <row r="304" spans="1:22" ht="23.25" thickBot="1">
      <c r="A304" s="300"/>
      <c r="B304" s="204" t="s">
        <v>355</v>
      </c>
      <c r="C304" s="204" t="s">
        <v>356</v>
      </c>
      <c r="D304" s="204" t="s">
        <v>358</v>
      </c>
      <c r="E304" s="299" t="s">
        <v>359</v>
      </c>
      <c r="F304" s="299"/>
      <c r="G304" s="243"/>
      <c r="H304" s="244"/>
      <c r="I304" s="245"/>
      <c r="J304" s="131" t="s">
        <v>386</v>
      </c>
      <c r="K304" s="130"/>
      <c r="L304" s="130"/>
      <c r="M304" s="129"/>
      <c r="N304" s="122"/>
      <c r="V304" s="133"/>
    </row>
    <row r="305" spans="1:22" ht="13.5" thickBot="1">
      <c r="A305" s="301"/>
      <c r="B305" s="145"/>
      <c r="C305" s="145"/>
      <c r="D305" s="128"/>
      <c r="E305" s="144" t="s">
        <v>365</v>
      </c>
      <c r="F305" s="143"/>
      <c r="G305" s="240"/>
      <c r="H305" s="241"/>
      <c r="I305" s="242"/>
      <c r="J305" s="131" t="s">
        <v>385</v>
      </c>
      <c r="K305" s="130"/>
      <c r="L305" s="130"/>
      <c r="M305" s="129"/>
      <c r="N305" s="122"/>
      <c r="V305" s="133"/>
    </row>
    <row r="306" spans="1:22" ht="24" thickTop="1" thickBot="1">
      <c r="A306" s="296">
        <f>A302+1</f>
        <v>73</v>
      </c>
      <c r="B306" s="201" t="s">
        <v>331</v>
      </c>
      <c r="C306" s="201" t="s">
        <v>333</v>
      </c>
      <c r="D306" s="201" t="s">
        <v>334</v>
      </c>
      <c r="E306" s="238" t="s">
        <v>335</v>
      </c>
      <c r="F306" s="238"/>
      <c r="G306" s="238" t="s">
        <v>319</v>
      </c>
      <c r="H306" s="239"/>
      <c r="I306" s="141"/>
      <c r="J306" s="140" t="s">
        <v>368</v>
      </c>
      <c r="K306" s="139"/>
      <c r="L306" s="139"/>
      <c r="M306" s="138"/>
      <c r="N306" s="122"/>
      <c r="V306" s="133"/>
    </row>
    <row r="307" spans="1:22" ht="13.5" thickBot="1">
      <c r="A307" s="300"/>
      <c r="B307" s="136"/>
      <c r="C307" s="136"/>
      <c r="D307" s="137"/>
      <c r="E307" s="136"/>
      <c r="F307" s="136"/>
      <c r="G307" s="246"/>
      <c r="H307" s="247"/>
      <c r="I307" s="248"/>
      <c r="J307" s="135" t="s">
        <v>368</v>
      </c>
      <c r="K307" s="135"/>
      <c r="L307" s="135"/>
      <c r="M307" s="134"/>
      <c r="N307" s="122"/>
      <c r="V307" s="133">
        <f>G307</f>
        <v>0</v>
      </c>
    </row>
    <row r="308" spans="1:22" ht="23.25" thickBot="1">
      <c r="A308" s="300"/>
      <c r="B308" s="204" t="s">
        <v>355</v>
      </c>
      <c r="C308" s="204" t="s">
        <v>356</v>
      </c>
      <c r="D308" s="204" t="s">
        <v>358</v>
      </c>
      <c r="E308" s="299" t="s">
        <v>359</v>
      </c>
      <c r="F308" s="299"/>
      <c r="G308" s="243"/>
      <c r="H308" s="244"/>
      <c r="I308" s="245"/>
      <c r="J308" s="131" t="s">
        <v>386</v>
      </c>
      <c r="K308" s="130"/>
      <c r="L308" s="130"/>
      <c r="M308" s="129"/>
      <c r="N308" s="122"/>
      <c r="V308" s="133"/>
    </row>
    <row r="309" spans="1:22" ht="13.5" thickBot="1">
      <c r="A309" s="301"/>
      <c r="B309" s="145"/>
      <c r="C309" s="145"/>
      <c r="D309" s="128"/>
      <c r="E309" s="144" t="s">
        <v>365</v>
      </c>
      <c r="F309" s="143"/>
      <c r="G309" s="240"/>
      <c r="H309" s="241"/>
      <c r="I309" s="242"/>
      <c r="J309" s="131" t="s">
        <v>385</v>
      </c>
      <c r="K309" s="130"/>
      <c r="L309" s="130"/>
      <c r="M309" s="129"/>
      <c r="N309" s="122"/>
      <c r="V309" s="133"/>
    </row>
    <row r="310" spans="1:22" ht="24" thickTop="1" thickBot="1">
      <c r="A310" s="296">
        <f>A306+1</f>
        <v>74</v>
      </c>
      <c r="B310" s="201" t="s">
        <v>331</v>
      </c>
      <c r="C310" s="201" t="s">
        <v>333</v>
      </c>
      <c r="D310" s="201" t="s">
        <v>334</v>
      </c>
      <c r="E310" s="238" t="s">
        <v>335</v>
      </c>
      <c r="F310" s="238"/>
      <c r="G310" s="238" t="s">
        <v>319</v>
      </c>
      <c r="H310" s="239"/>
      <c r="I310" s="141"/>
      <c r="J310" s="140" t="s">
        <v>368</v>
      </c>
      <c r="K310" s="139"/>
      <c r="L310" s="139"/>
      <c r="M310" s="138"/>
      <c r="N310" s="122"/>
      <c r="V310" s="133"/>
    </row>
    <row r="311" spans="1:22" ht="13.5" thickBot="1">
      <c r="A311" s="300"/>
      <c r="B311" s="136"/>
      <c r="C311" s="136"/>
      <c r="D311" s="137"/>
      <c r="E311" s="136"/>
      <c r="F311" s="136"/>
      <c r="G311" s="246"/>
      <c r="H311" s="247"/>
      <c r="I311" s="248"/>
      <c r="J311" s="135" t="s">
        <v>368</v>
      </c>
      <c r="K311" s="135"/>
      <c r="L311" s="135"/>
      <c r="M311" s="134"/>
      <c r="N311" s="122"/>
      <c r="V311" s="133">
        <f>G311</f>
        <v>0</v>
      </c>
    </row>
    <row r="312" spans="1:22" ht="23.25" thickBot="1">
      <c r="A312" s="300"/>
      <c r="B312" s="204" t="s">
        <v>355</v>
      </c>
      <c r="C312" s="204" t="s">
        <v>356</v>
      </c>
      <c r="D312" s="204" t="s">
        <v>358</v>
      </c>
      <c r="E312" s="299" t="s">
        <v>359</v>
      </c>
      <c r="F312" s="299"/>
      <c r="G312" s="243"/>
      <c r="H312" s="244"/>
      <c r="I312" s="245"/>
      <c r="J312" s="131" t="s">
        <v>386</v>
      </c>
      <c r="K312" s="130"/>
      <c r="L312" s="130"/>
      <c r="M312" s="129"/>
      <c r="N312" s="122"/>
      <c r="V312" s="133"/>
    </row>
    <row r="313" spans="1:22" ht="13.5" thickBot="1">
      <c r="A313" s="301"/>
      <c r="B313" s="145"/>
      <c r="C313" s="145"/>
      <c r="D313" s="128"/>
      <c r="E313" s="144" t="s">
        <v>365</v>
      </c>
      <c r="F313" s="143"/>
      <c r="G313" s="240"/>
      <c r="H313" s="241"/>
      <c r="I313" s="242"/>
      <c r="J313" s="131" t="s">
        <v>385</v>
      </c>
      <c r="K313" s="130"/>
      <c r="L313" s="130"/>
      <c r="M313" s="129"/>
      <c r="N313" s="122"/>
      <c r="V313" s="133"/>
    </row>
    <row r="314" spans="1:22" ht="24" thickTop="1" thickBot="1">
      <c r="A314" s="296">
        <f>A310+1</f>
        <v>75</v>
      </c>
      <c r="B314" s="201" t="s">
        <v>331</v>
      </c>
      <c r="C314" s="201" t="s">
        <v>333</v>
      </c>
      <c r="D314" s="201" t="s">
        <v>334</v>
      </c>
      <c r="E314" s="238" t="s">
        <v>335</v>
      </c>
      <c r="F314" s="238"/>
      <c r="G314" s="238" t="s">
        <v>319</v>
      </c>
      <c r="H314" s="239"/>
      <c r="I314" s="141"/>
      <c r="J314" s="140" t="s">
        <v>368</v>
      </c>
      <c r="K314" s="139"/>
      <c r="L314" s="139"/>
      <c r="M314" s="138"/>
      <c r="N314" s="122"/>
      <c r="V314" s="133"/>
    </row>
    <row r="315" spans="1:22" ht="13.5" thickBot="1">
      <c r="A315" s="300"/>
      <c r="B315" s="136"/>
      <c r="C315" s="136"/>
      <c r="D315" s="137"/>
      <c r="E315" s="136"/>
      <c r="F315" s="136"/>
      <c r="G315" s="246"/>
      <c r="H315" s="247"/>
      <c r="I315" s="248"/>
      <c r="J315" s="135" t="s">
        <v>368</v>
      </c>
      <c r="K315" s="135"/>
      <c r="L315" s="135"/>
      <c r="M315" s="134"/>
      <c r="N315" s="122"/>
      <c r="V315" s="133">
        <f>G315</f>
        <v>0</v>
      </c>
    </row>
    <row r="316" spans="1:22" ht="23.25" thickBot="1">
      <c r="A316" s="300"/>
      <c r="B316" s="204" t="s">
        <v>355</v>
      </c>
      <c r="C316" s="204" t="s">
        <v>356</v>
      </c>
      <c r="D316" s="204" t="s">
        <v>358</v>
      </c>
      <c r="E316" s="299" t="s">
        <v>359</v>
      </c>
      <c r="F316" s="299"/>
      <c r="G316" s="243"/>
      <c r="H316" s="244"/>
      <c r="I316" s="245"/>
      <c r="J316" s="131" t="s">
        <v>386</v>
      </c>
      <c r="K316" s="130"/>
      <c r="L316" s="130"/>
      <c r="M316" s="129"/>
      <c r="N316" s="122"/>
      <c r="V316" s="133"/>
    </row>
    <row r="317" spans="1:22" ht="13.5" thickBot="1">
      <c r="A317" s="301"/>
      <c r="B317" s="145"/>
      <c r="C317" s="145"/>
      <c r="D317" s="128"/>
      <c r="E317" s="144" t="s">
        <v>365</v>
      </c>
      <c r="F317" s="143"/>
      <c r="G317" s="240"/>
      <c r="H317" s="241"/>
      <c r="I317" s="242"/>
      <c r="J317" s="131" t="s">
        <v>385</v>
      </c>
      <c r="K317" s="130"/>
      <c r="L317" s="130"/>
      <c r="M317" s="129"/>
      <c r="N317" s="122"/>
      <c r="V317" s="133"/>
    </row>
    <row r="318" spans="1:22" ht="24" thickTop="1" thickBot="1">
      <c r="A318" s="296">
        <f>A314+1</f>
        <v>76</v>
      </c>
      <c r="B318" s="201" t="s">
        <v>331</v>
      </c>
      <c r="C318" s="201" t="s">
        <v>333</v>
      </c>
      <c r="D318" s="201" t="s">
        <v>334</v>
      </c>
      <c r="E318" s="238" t="s">
        <v>335</v>
      </c>
      <c r="F318" s="238"/>
      <c r="G318" s="238" t="s">
        <v>319</v>
      </c>
      <c r="H318" s="239"/>
      <c r="I318" s="141"/>
      <c r="J318" s="140" t="s">
        <v>368</v>
      </c>
      <c r="K318" s="139"/>
      <c r="L318" s="139"/>
      <c r="M318" s="138"/>
      <c r="N318" s="122"/>
      <c r="V318" s="133"/>
    </row>
    <row r="319" spans="1:22" ht="13.5" thickBot="1">
      <c r="A319" s="300"/>
      <c r="B319" s="136"/>
      <c r="C319" s="136"/>
      <c r="D319" s="137"/>
      <c r="E319" s="136"/>
      <c r="F319" s="136"/>
      <c r="G319" s="246"/>
      <c r="H319" s="247"/>
      <c r="I319" s="248"/>
      <c r="J319" s="135" t="s">
        <v>368</v>
      </c>
      <c r="K319" s="135"/>
      <c r="L319" s="135"/>
      <c r="M319" s="134"/>
      <c r="N319" s="122"/>
      <c r="V319" s="133">
        <f>G319</f>
        <v>0</v>
      </c>
    </row>
    <row r="320" spans="1:22" ht="23.25" thickBot="1">
      <c r="A320" s="300"/>
      <c r="B320" s="204" t="s">
        <v>355</v>
      </c>
      <c r="C320" s="204" t="s">
        <v>356</v>
      </c>
      <c r="D320" s="204" t="s">
        <v>358</v>
      </c>
      <c r="E320" s="299" t="s">
        <v>359</v>
      </c>
      <c r="F320" s="299"/>
      <c r="G320" s="243"/>
      <c r="H320" s="244"/>
      <c r="I320" s="245"/>
      <c r="J320" s="131" t="s">
        <v>386</v>
      </c>
      <c r="K320" s="130"/>
      <c r="L320" s="130"/>
      <c r="M320" s="129"/>
      <c r="N320" s="122"/>
      <c r="V320" s="133"/>
    </row>
    <row r="321" spans="1:22" ht="13.5" thickBot="1">
      <c r="A321" s="301"/>
      <c r="B321" s="145"/>
      <c r="C321" s="145"/>
      <c r="D321" s="128"/>
      <c r="E321" s="144" t="s">
        <v>365</v>
      </c>
      <c r="F321" s="143"/>
      <c r="G321" s="240"/>
      <c r="H321" s="241"/>
      <c r="I321" s="242"/>
      <c r="J321" s="131" t="s">
        <v>385</v>
      </c>
      <c r="K321" s="130"/>
      <c r="L321" s="130"/>
      <c r="M321" s="129"/>
      <c r="N321" s="122"/>
      <c r="V321" s="133"/>
    </row>
    <row r="322" spans="1:22" ht="24" thickTop="1" thickBot="1">
      <c r="A322" s="296">
        <f>A318+1</f>
        <v>77</v>
      </c>
      <c r="B322" s="201" t="s">
        <v>331</v>
      </c>
      <c r="C322" s="201" t="s">
        <v>333</v>
      </c>
      <c r="D322" s="201" t="s">
        <v>334</v>
      </c>
      <c r="E322" s="238" t="s">
        <v>335</v>
      </c>
      <c r="F322" s="238"/>
      <c r="G322" s="238" t="s">
        <v>319</v>
      </c>
      <c r="H322" s="239"/>
      <c r="I322" s="141"/>
      <c r="J322" s="140" t="s">
        <v>368</v>
      </c>
      <c r="K322" s="139"/>
      <c r="L322" s="139"/>
      <c r="M322" s="138"/>
      <c r="N322" s="122"/>
      <c r="V322" s="133"/>
    </row>
    <row r="323" spans="1:22" ht="13.5" thickBot="1">
      <c r="A323" s="300"/>
      <c r="B323" s="136"/>
      <c r="C323" s="136"/>
      <c r="D323" s="137"/>
      <c r="E323" s="136"/>
      <c r="F323" s="136"/>
      <c r="G323" s="246"/>
      <c r="H323" s="247"/>
      <c r="I323" s="248"/>
      <c r="J323" s="135" t="s">
        <v>368</v>
      </c>
      <c r="K323" s="135"/>
      <c r="L323" s="135"/>
      <c r="M323" s="134"/>
      <c r="N323" s="122"/>
      <c r="V323" s="133">
        <f>G323</f>
        <v>0</v>
      </c>
    </row>
    <row r="324" spans="1:22" ht="23.25" thickBot="1">
      <c r="A324" s="300"/>
      <c r="B324" s="204" t="s">
        <v>355</v>
      </c>
      <c r="C324" s="204" t="s">
        <v>356</v>
      </c>
      <c r="D324" s="204" t="s">
        <v>358</v>
      </c>
      <c r="E324" s="299" t="s">
        <v>359</v>
      </c>
      <c r="F324" s="299"/>
      <c r="G324" s="243"/>
      <c r="H324" s="244"/>
      <c r="I324" s="245"/>
      <c r="J324" s="131" t="s">
        <v>386</v>
      </c>
      <c r="K324" s="130"/>
      <c r="L324" s="130"/>
      <c r="M324" s="129"/>
      <c r="N324" s="122"/>
      <c r="V324" s="133"/>
    </row>
    <row r="325" spans="1:22" ht="13.5" thickBot="1">
      <c r="A325" s="301"/>
      <c r="B325" s="145"/>
      <c r="C325" s="145"/>
      <c r="D325" s="128"/>
      <c r="E325" s="144" t="s">
        <v>365</v>
      </c>
      <c r="F325" s="143"/>
      <c r="G325" s="240"/>
      <c r="H325" s="241"/>
      <c r="I325" s="242"/>
      <c r="J325" s="131" t="s">
        <v>385</v>
      </c>
      <c r="K325" s="130"/>
      <c r="L325" s="130"/>
      <c r="M325" s="129"/>
      <c r="N325" s="122"/>
      <c r="V325" s="133"/>
    </row>
    <row r="326" spans="1:22" ht="24" thickTop="1" thickBot="1">
      <c r="A326" s="296">
        <f>A322+1</f>
        <v>78</v>
      </c>
      <c r="B326" s="201" t="s">
        <v>331</v>
      </c>
      <c r="C326" s="201" t="s">
        <v>333</v>
      </c>
      <c r="D326" s="201" t="s">
        <v>334</v>
      </c>
      <c r="E326" s="238" t="s">
        <v>335</v>
      </c>
      <c r="F326" s="238"/>
      <c r="G326" s="238" t="s">
        <v>319</v>
      </c>
      <c r="H326" s="239"/>
      <c r="I326" s="141"/>
      <c r="J326" s="140" t="s">
        <v>368</v>
      </c>
      <c r="K326" s="139"/>
      <c r="L326" s="139"/>
      <c r="M326" s="138"/>
      <c r="N326" s="122"/>
      <c r="V326" s="133"/>
    </row>
    <row r="327" spans="1:22" ht="13.5" thickBot="1">
      <c r="A327" s="300"/>
      <c r="B327" s="136"/>
      <c r="C327" s="136"/>
      <c r="D327" s="137"/>
      <c r="E327" s="136"/>
      <c r="F327" s="136"/>
      <c r="G327" s="246"/>
      <c r="H327" s="247"/>
      <c r="I327" s="248"/>
      <c r="J327" s="135" t="s">
        <v>368</v>
      </c>
      <c r="K327" s="135"/>
      <c r="L327" s="135"/>
      <c r="M327" s="134"/>
      <c r="N327" s="122"/>
      <c r="V327" s="133">
        <f>G327</f>
        <v>0</v>
      </c>
    </row>
    <row r="328" spans="1:22" ht="23.25" thickBot="1">
      <c r="A328" s="300"/>
      <c r="B328" s="204" t="s">
        <v>355</v>
      </c>
      <c r="C328" s="204" t="s">
        <v>356</v>
      </c>
      <c r="D328" s="204" t="s">
        <v>358</v>
      </c>
      <c r="E328" s="299" t="s">
        <v>359</v>
      </c>
      <c r="F328" s="299"/>
      <c r="G328" s="243"/>
      <c r="H328" s="244"/>
      <c r="I328" s="245"/>
      <c r="J328" s="131" t="s">
        <v>386</v>
      </c>
      <c r="K328" s="130"/>
      <c r="L328" s="130"/>
      <c r="M328" s="129"/>
      <c r="N328" s="122"/>
      <c r="V328" s="133"/>
    </row>
    <row r="329" spans="1:22" ht="13.5" thickBot="1">
      <c r="A329" s="301"/>
      <c r="B329" s="145"/>
      <c r="C329" s="145"/>
      <c r="D329" s="128"/>
      <c r="E329" s="144" t="s">
        <v>365</v>
      </c>
      <c r="F329" s="143"/>
      <c r="G329" s="240"/>
      <c r="H329" s="241"/>
      <c r="I329" s="242"/>
      <c r="J329" s="131" t="s">
        <v>385</v>
      </c>
      <c r="K329" s="130"/>
      <c r="L329" s="130"/>
      <c r="M329" s="129"/>
      <c r="N329" s="122"/>
      <c r="V329" s="133"/>
    </row>
    <row r="330" spans="1:22" ht="24" thickTop="1" thickBot="1">
      <c r="A330" s="296">
        <f>A326+1</f>
        <v>79</v>
      </c>
      <c r="B330" s="201" t="s">
        <v>331</v>
      </c>
      <c r="C330" s="201" t="s">
        <v>333</v>
      </c>
      <c r="D330" s="201" t="s">
        <v>334</v>
      </c>
      <c r="E330" s="238" t="s">
        <v>335</v>
      </c>
      <c r="F330" s="238"/>
      <c r="G330" s="238" t="s">
        <v>319</v>
      </c>
      <c r="H330" s="239"/>
      <c r="I330" s="141"/>
      <c r="J330" s="140" t="s">
        <v>368</v>
      </c>
      <c r="K330" s="139"/>
      <c r="L330" s="139"/>
      <c r="M330" s="138"/>
      <c r="N330" s="122"/>
      <c r="V330" s="133"/>
    </row>
    <row r="331" spans="1:22" ht="13.5" thickBot="1">
      <c r="A331" s="300"/>
      <c r="B331" s="136"/>
      <c r="C331" s="136"/>
      <c r="D331" s="137"/>
      <c r="E331" s="136"/>
      <c r="F331" s="136"/>
      <c r="G331" s="246"/>
      <c r="H331" s="247"/>
      <c r="I331" s="248"/>
      <c r="J331" s="135" t="s">
        <v>368</v>
      </c>
      <c r="K331" s="135"/>
      <c r="L331" s="135"/>
      <c r="M331" s="134"/>
      <c r="N331" s="122"/>
      <c r="V331" s="133">
        <f>G331</f>
        <v>0</v>
      </c>
    </row>
    <row r="332" spans="1:22" ht="23.25" thickBot="1">
      <c r="A332" s="300"/>
      <c r="B332" s="204" t="s">
        <v>355</v>
      </c>
      <c r="C332" s="204" t="s">
        <v>356</v>
      </c>
      <c r="D332" s="204" t="s">
        <v>358</v>
      </c>
      <c r="E332" s="299" t="s">
        <v>359</v>
      </c>
      <c r="F332" s="299"/>
      <c r="G332" s="243"/>
      <c r="H332" s="244"/>
      <c r="I332" s="245"/>
      <c r="J332" s="131" t="s">
        <v>386</v>
      </c>
      <c r="K332" s="130"/>
      <c r="L332" s="130"/>
      <c r="M332" s="129"/>
      <c r="N332" s="122"/>
      <c r="V332" s="133"/>
    </row>
    <row r="333" spans="1:22" ht="13.5" thickBot="1">
      <c r="A333" s="301"/>
      <c r="B333" s="145"/>
      <c r="C333" s="145"/>
      <c r="D333" s="128"/>
      <c r="E333" s="144" t="s">
        <v>365</v>
      </c>
      <c r="F333" s="143"/>
      <c r="G333" s="240"/>
      <c r="H333" s="241"/>
      <c r="I333" s="242"/>
      <c r="J333" s="131" t="s">
        <v>385</v>
      </c>
      <c r="K333" s="130"/>
      <c r="L333" s="130"/>
      <c r="M333" s="129"/>
      <c r="N333" s="122"/>
      <c r="V333" s="133"/>
    </row>
    <row r="334" spans="1:22" ht="24" thickTop="1" thickBot="1">
      <c r="A334" s="296">
        <f>A330+1</f>
        <v>80</v>
      </c>
      <c r="B334" s="201" t="s">
        <v>331</v>
      </c>
      <c r="C334" s="201" t="s">
        <v>333</v>
      </c>
      <c r="D334" s="201" t="s">
        <v>334</v>
      </c>
      <c r="E334" s="238" t="s">
        <v>335</v>
      </c>
      <c r="F334" s="238"/>
      <c r="G334" s="238" t="s">
        <v>319</v>
      </c>
      <c r="H334" s="239"/>
      <c r="I334" s="141"/>
      <c r="J334" s="140" t="s">
        <v>368</v>
      </c>
      <c r="K334" s="139"/>
      <c r="L334" s="139"/>
      <c r="M334" s="138"/>
      <c r="N334" s="122"/>
      <c r="V334" s="133"/>
    </row>
    <row r="335" spans="1:22" ht="13.5" thickBot="1">
      <c r="A335" s="300"/>
      <c r="B335" s="136"/>
      <c r="C335" s="136"/>
      <c r="D335" s="137"/>
      <c r="E335" s="136"/>
      <c r="F335" s="136"/>
      <c r="G335" s="246"/>
      <c r="H335" s="247"/>
      <c r="I335" s="248"/>
      <c r="J335" s="135" t="s">
        <v>368</v>
      </c>
      <c r="K335" s="135"/>
      <c r="L335" s="135"/>
      <c r="M335" s="134"/>
      <c r="N335" s="122"/>
      <c r="V335" s="133">
        <f>G335</f>
        <v>0</v>
      </c>
    </row>
    <row r="336" spans="1:22" ht="23.25" thickBot="1">
      <c r="A336" s="300"/>
      <c r="B336" s="204" t="s">
        <v>355</v>
      </c>
      <c r="C336" s="204" t="s">
        <v>356</v>
      </c>
      <c r="D336" s="204" t="s">
        <v>358</v>
      </c>
      <c r="E336" s="299" t="s">
        <v>359</v>
      </c>
      <c r="F336" s="299"/>
      <c r="G336" s="243"/>
      <c r="H336" s="244"/>
      <c r="I336" s="245"/>
      <c r="J336" s="131" t="s">
        <v>386</v>
      </c>
      <c r="K336" s="130"/>
      <c r="L336" s="130"/>
      <c r="M336" s="129"/>
      <c r="N336" s="122"/>
      <c r="V336" s="133"/>
    </row>
    <row r="337" spans="1:22" ht="13.5" thickBot="1">
      <c r="A337" s="301"/>
      <c r="B337" s="145"/>
      <c r="C337" s="145"/>
      <c r="D337" s="128"/>
      <c r="E337" s="144" t="s">
        <v>365</v>
      </c>
      <c r="F337" s="143"/>
      <c r="G337" s="240"/>
      <c r="H337" s="241"/>
      <c r="I337" s="242"/>
      <c r="J337" s="131" t="s">
        <v>385</v>
      </c>
      <c r="K337" s="130"/>
      <c r="L337" s="130"/>
      <c r="M337" s="129"/>
      <c r="N337" s="122"/>
      <c r="V337" s="133"/>
    </row>
    <row r="338" spans="1:22" ht="24" thickTop="1" thickBot="1">
      <c r="A338" s="296">
        <f>A334+1</f>
        <v>81</v>
      </c>
      <c r="B338" s="201" t="s">
        <v>331</v>
      </c>
      <c r="C338" s="201" t="s">
        <v>333</v>
      </c>
      <c r="D338" s="201" t="s">
        <v>334</v>
      </c>
      <c r="E338" s="238" t="s">
        <v>335</v>
      </c>
      <c r="F338" s="238"/>
      <c r="G338" s="238" t="s">
        <v>319</v>
      </c>
      <c r="H338" s="239"/>
      <c r="I338" s="141"/>
      <c r="J338" s="140" t="s">
        <v>368</v>
      </c>
      <c r="K338" s="139"/>
      <c r="L338" s="139"/>
      <c r="M338" s="138"/>
      <c r="N338" s="122"/>
      <c r="V338" s="133"/>
    </row>
    <row r="339" spans="1:22" ht="13.5" thickBot="1">
      <c r="A339" s="300"/>
      <c r="B339" s="136"/>
      <c r="C339" s="136"/>
      <c r="D339" s="137"/>
      <c r="E339" s="136"/>
      <c r="F339" s="136"/>
      <c r="G339" s="246"/>
      <c r="H339" s="247"/>
      <c r="I339" s="248"/>
      <c r="J339" s="135" t="s">
        <v>368</v>
      </c>
      <c r="K339" s="135"/>
      <c r="L339" s="135"/>
      <c r="M339" s="134"/>
      <c r="N339" s="122"/>
      <c r="V339" s="133">
        <f>G339</f>
        <v>0</v>
      </c>
    </row>
    <row r="340" spans="1:22" ht="23.25" thickBot="1">
      <c r="A340" s="300"/>
      <c r="B340" s="204" t="s">
        <v>355</v>
      </c>
      <c r="C340" s="204" t="s">
        <v>356</v>
      </c>
      <c r="D340" s="204" t="s">
        <v>358</v>
      </c>
      <c r="E340" s="299" t="s">
        <v>359</v>
      </c>
      <c r="F340" s="299"/>
      <c r="G340" s="243"/>
      <c r="H340" s="244"/>
      <c r="I340" s="245"/>
      <c r="J340" s="131" t="s">
        <v>386</v>
      </c>
      <c r="K340" s="130"/>
      <c r="L340" s="130"/>
      <c r="M340" s="129"/>
      <c r="N340" s="122"/>
      <c r="V340" s="133"/>
    </row>
    <row r="341" spans="1:22" ht="13.5" thickBot="1">
      <c r="A341" s="301"/>
      <c r="B341" s="145"/>
      <c r="C341" s="145"/>
      <c r="D341" s="128"/>
      <c r="E341" s="144" t="s">
        <v>365</v>
      </c>
      <c r="F341" s="143"/>
      <c r="G341" s="240"/>
      <c r="H341" s="241"/>
      <c r="I341" s="242"/>
      <c r="J341" s="131" t="s">
        <v>385</v>
      </c>
      <c r="K341" s="130"/>
      <c r="L341" s="130"/>
      <c r="M341" s="129"/>
      <c r="N341" s="122"/>
      <c r="V341" s="133"/>
    </row>
    <row r="342" spans="1:22" ht="24" thickTop="1" thickBot="1">
      <c r="A342" s="296">
        <f>A338+1</f>
        <v>82</v>
      </c>
      <c r="B342" s="201" t="s">
        <v>331</v>
      </c>
      <c r="C342" s="201" t="s">
        <v>333</v>
      </c>
      <c r="D342" s="201" t="s">
        <v>334</v>
      </c>
      <c r="E342" s="238" t="s">
        <v>335</v>
      </c>
      <c r="F342" s="238"/>
      <c r="G342" s="238" t="s">
        <v>319</v>
      </c>
      <c r="H342" s="239"/>
      <c r="I342" s="141"/>
      <c r="J342" s="140" t="s">
        <v>368</v>
      </c>
      <c r="K342" s="139"/>
      <c r="L342" s="139"/>
      <c r="M342" s="138"/>
      <c r="N342" s="122"/>
      <c r="V342" s="133"/>
    </row>
    <row r="343" spans="1:22" ht="13.5" thickBot="1">
      <c r="A343" s="300"/>
      <c r="B343" s="136"/>
      <c r="C343" s="136"/>
      <c r="D343" s="137"/>
      <c r="E343" s="136"/>
      <c r="F343" s="136"/>
      <c r="G343" s="246"/>
      <c r="H343" s="247"/>
      <c r="I343" s="248"/>
      <c r="J343" s="135" t="s">
        <v>368</v>
      </c>
      <c r="K343" s="135"/>
      <c r="L343" s="135"/>
      <c r="M343" s="134"/>
      <c r="N343" s="122"/>
      <c r="V343" s="133">
        <f>G343</f>
        <v>0</v>
      </c>
    </row>
    <row r="344" spans="1:22" ht="23.25" thickBot="1">
      <c r="A344" s="300"/>
      <c r="B344" s="204" t="s">
        <v>355</v>
      </c>
      <c r="C344" s="204" t="s">
        <v>356</v>
      </c>
      <c r="D344" s="204" t="s">
        <v>358</v>
      </c>
      <c r="E344" s="299" t="s">
        <v>359</v>
      </c>
      <c r="F344" s="299"/>
      <c r="G344" s="243"/>
      <c r="H344" s="244"/>
      <c r="I344" s="245"/>
      <c r="J344" s="131" t="s">
        <v>386</v>
      </c>
      <c r="K344" s="130"/>
      <c r="L344" s="130"/>
      <c r="M344" s="129"/>
      <c r="N344" s="122"/>
      <c r="V344" s="133"/>
    </row>
    <row r="345" spans="1:22" ht="13.5" thickBot="1">
      <c r="A345" s="301"/>
      <c r="B345" s="145"/>
      <c r="C345" s="145"/>
      <c r="D345" s="128"/>
      <c r="E345" s="144" t="s">
        <v>365</v>
      </c>
      <c r="F345" s="143"/>
      <c r="G345" s="240"/>
      <c r="H345" s="241"/>
      <c r="I345" s="242"/>
      <c r="J345" s="131" t="s">
        <v>385</v>
      </c>
      <c r="K345" s="130"/>
      <c r="L345" s="130"/>
      <c r="M345" s="129"/>
      <c r="N345" s="122"/>
      <c r="V345" s="133"/>
    </row>
    <row r="346" spans="1:22" ht="24" thickTop="1" thickBot="1">
      <c r="A346" s="296">
        <f>A342+1</f>
        <v>83</v>
      </c>
      <c r="B346" s="201" t="s">
        <v>331</v>
      </c>
      <c r="C346" s="201" t="s">
        <v>333</v>
      </c>
      <c r="D346" s="201" t="s">
        <v>334</v>
      </c>
      <c r="E346" s="238" t="s">
        <v>335</v>
      </c>
      <c r="F346" s="238"/>
      <c r="G346" s="238" t="s">
        <v>319</v>
      </c>
      <c r="H346" s="239"/>
      <c r="I346" s="141"/>
      <c r="J346" s="140" t="s">
        <v>368</v>
      </c>
      <c r="K346" s="139"/>
      <c r="L346" s="139"/>
      <c r="M346" s="138"/>
      <c r="N346" s="122"/>
      <c r="V346" s="133"/>
    </row>
    <row r="347" spans="1:22" ht="13.5" thickBot="1">
      <c r="A347" s="300"/>
      <c r="B347" s="136"/>
      <c r="C347" s="136"/>
      <c r="D347" s="137"/>
      <c r="E347" s="136"/>
      <c r="F347" s="136"/>
      <c r="G347" s="246"/>
      <c r="H347" s="247"/>
      <c r="I347" s="248"/>
      <c r="J347" s="135" t="s">
        <v>368</v>
      </c>
      <c r="K347" s="135"/>
      <c r="L347" s="135"/>
      <c r="M347" s="134"/>
      <c r="N347" s="122"/>
      <c r="V347" s="133">
        <f>G347</f>
        <v>0</v>
      </c>
    </row>
    <row r="348" spans="1:22" ht="23.25" thickBot="1">
      <c r="A348" s="300"/>
      <c r="B348" s="204" t="s">
        <v>355</v>
      </c>
      <c r="C348" s="204" t="s">
        <v>356</v>
      </c>
      <c r="D348" s="204" t="s">
        <v>358</v>
      </c>
      <c r="E348" s="299" t="s">
        <v>359</v>
      </c>
      <c r="F348" s="299"/>
      <c r="G348" s="243"/>
      <c r="H348" s="244"/>
      <c r="I348" s="245"/>
      <c r="J348" s="131" t="s">
        <v>386</v>
      </c>
      <c r="K348" s="130"/>
      <c r="L348" s="130"/>
      <c r="M348" s="129"/>
      <c r="N348" s="122"/>
      <c r="V348" s="133"/>
    </row>
    <row r="349" spans="1:22" ht="13.5" thickBot="1">
      <c r="A349" s="301"/>
      <c r="B349" s="145"/>
      <c r="C349" s="145"/>
      <c r="D349" s="128"/>
      <c r="E349" s="144" t="s">
        <v>365</v>
      </c>
      <c r="F349" s="143"/>
      <c r="G349" s="240"/>
      <c r="H349" s="241"/>
      <c r="I349" s="242"/>
      <c r="J349" s="131" t="s">
        <v>385</v>
      </c>
      <c r="K349" s="130"/>
      <c r="L349" s="130"/>
      <c r="M349" s="129"/>
      <c r="N349" s="122"/>
      <c r="V349" s="133"/>
    </row>
    <row r="350" spans="1:22" ht="24" thickTop="1" thickBot="1">
      <c r="A350" s="296">
        <f>A346+1</f>
        <v>84</v>
      </c>
      <c r="B350" s="201" t="s">
        <v>331</v>
      </c>
      <c r="C350" s="201" t="s">
        <v>333</v>
      </c>
      <c r="D350" s="201" t="s">
        <v>334</v>
      </c>
      <c r="E350" s="238" t="s">
        <v>335</v>
      </c>
      <c r="F350" s="238"/>
      <c r="G350" s="238" t="s">
        <v>319</v>
      </c>
      <c r="H350" s="239"/>
      <c r="I350" s="141"/>
      <c r="J350" s="140" t="s">
        <v>368</v>
      </c>
      <c r="K350" s="139"/>
      <c r="L350" s="139"/>
      <c r="M350" s="138"/>
      <c r="N350" s="122"/>
      <c r="V350" s="133"/>
    </row>
    <row r="351" spans="1:22" ht="13.5" thickBot="1">
      <c r="A351" s="300"/>
      <c r="B351" s="136"/>
      <c r="C351" s="136"/>
      <c r="D351" s="137"/>
      <c r="E351" s="136"/>
      <c r="F351" s="136"/>
      <c r="G351" s="246"/>
      <c r="H351" s="247"/>
      <c r="I351" s="248"/>
      <c r="J351" s="135" t="s">
        <v>368</v>
      </c>
      <c r="K351" s="135"/>
      <c r="L351" s="135"/>
      <c r="M351" s="134"/>
      <c r="N351" s="122"/>
      <c r="V351" s="133">
        <f>G351</f>
        <v>0</v>
      </c>
    </row>
    <row r="352" spans="1:22" ht="23.25" thickBot="1">
      <c r="A352" s="300"/>
      <c r="B352" s="204" t="s">
        <v>355</v>
      </c>
      <c r="C352" s="204" t="s">
        <v>356</v>
      </c>
      <c r="D352" s="204" t="s">
        <v>358</v>
      </c>
      <c r="E352" s="299" t="s">
        <v>359</v>
      </c>
      <c r="F352" s="299"/>
      <c r="G352" s="243"/>
      <c r="H352" s="244"/>
      <c r="I352" s="245"/>
      <c r="J352" s="131" t="s">
        <v>386</v>
      </c>
      <c r="K352" s="130"/>
      <c r="L352" s="130"/>
      <c r="M352" s="129"/>
      <c r="N352" s="122"/>
      <c r="V352" s="133"/>
    </row>
    <row r="353" spans="1:22" ht="13.5" thickBot="1">
      <c r="A353" s="301"/>
      <c r="B353" s="145"/>
      <c r="C353" s="145"/>
      <c r="D353" s="128"/>
      <c r="E353" s="144" t="s">
        <v>365</v>
      </c>
      <c r="F353" s="143"/>
      <c r="G353" s="240"/>
      <c r="H353" s="241"/>
      <c r="I353" s="242"/>
      <c r="J353" s="131" t="s">
        <v>385</v>
      </c>
      <c r="K353" s="130"/>
      <c r="L353" s="130"/>
      <c r="M353" s="129"/>
      <c r="N353" s="122"/>
      <c r="V353" s="133"/>
    </row>
    <row r="354" spans="1:22" ht="24" thickTop="1" thickBot="1">
      <c r="A354" s="296">
        <f>A350+1</f>
        <v>85</v>
      </c>
      <c r="B354" s="201" t="s">
        <v>331</v>
      </c>
      <c r="C354" s="201" t="s">
        <v>333</v>
      </c>
      <c r="D354" s="201" t="s">
        <v>334</v>
      </c>
      <c r="E354" s="238" t="s">
        <v>335</v>
      </c>
      <c r="F354" s="238"/>
      <c r="G354" s="238" t="s">
        <v>319</v>
      </c>
      <c r="H354" s="239"/>
      <c r="I354" s="141"/>
      <c r="J354" s="140" t="s">
        <v>368</v>
      </c>
      <c r="K354" s="139"/>
      <c r="L354" s="139"/>
      <c r="M354" s="138"/>
      <c r="N354" s="122"/>
      <c r="V354" s="133"/>
    </row>
    <row r="355" spans="1:22" ht="13.5" thickBot="1">
      <c r="A355" s="300"/>
      <c r="B355" s="136"/>
      <c r="C355" s="136"/>
      <c r="D355" s="137"/>
      <c r="E355" s="136"/>
      <c r="F355" s="136"/>
      <c r="G355" s="246"/>
      <c r="H355" s="247"/>
      <c r="I355" s="248"/>
      <c r="J355" s="135" t="s">
        <v>368</v>
      </c>
      <c r="K355" s="135"/>
      <c r="L355" s="135"/>
      <c r="M355" s="134"/>
      <c r="N355" s="122"/>
      <c r="V355" s="133">
        <f>G355</f>
        <v>0</v>
      </c>
    </row>
    <row r="356" spans="1:22" ht="23.25" thickBot="1">
      <c r="A356" s="300"/>
      <c r="B356" s="204" t="s">
        <v>355</v>
      </c>
      <c r="C356" s="204" t="s">
        <v>356</v>
      </c>
      <c r="D356" s="204" t="s">
        <v>358</v>
      </c>
      <c r="E356" s="299" t="s">
        <v>359</v>
      </c>
      <c r="F356" s="299"/>
      <c r="G356" s="243"/>
      <c r="H356" s="244"/>
      <c r="I356" s="245"/>
      <c r="J356" s="131" t="s">
        <v>386</v>
      </c>
      <c r="K356" s="130"/>
      <c r="L356" s="130"/>
      <c r="M356" s="129"/>
      <c r="N356" s="122"/>
      <c r="V356" s="133"/>
    </row>
    <row r="357" spans="1:22" ht="13.5" thickBot="1">
      <c r="A357" s="301"/>
      <c r="B357" s="145"/>
      <c r="C357" s="145"/>
      <c r="D357" s="128"/>
      <c r="E357" s="144" t="s">
        <v>365</v>
      </c>
      <c r="F357" s="143"/>
      <c r="G357" s="240"/>
      <c r="H357" s="241"/>
      <c r="I357" s="242"/>
      <c r="J357" s="131" t="s">
        <v>385</v>
      </c>
      <c r="K357" s="130"/>
      <c r="L357" s="130"/>
      <c r="M357" s="129"/>
      <c r="N357" s="122"/>
      <c r="V357" s="133"/>
    </row>
    <row r="358" spans="1:22" ht="24" thickTop="1" thickBot="1">
      <c r="A358" s="296">
        <f>A354+1</f>
        <v>86</v>
      </c>
      <c r="B358" s="201" t="s">
        <v>331</v>
      </c>
      <c r="C358" s="201" t="s">
        <v>333</v>
      </c>
      <c r="D358" s="201" t="s">
        <v>334</v>
      </c>
      <c r="E358" s="238" t="s">
        <v>335</v>
      </c>
      <c r="F358" s="238"/>
      <c r="G358" s="238" t="s">
        <v>319</v>
      </c>
      <c r="H358" s="239"/>
      <c r="I358" s="141"/>
      <c r="J358" s="140" t="s">
        <v>368</v>
      </c>
      <c r="K358" s="139"/>
      <c r="L358" s="139"/>
      <c r="M358" s="138"/>
      <c r="N358" s="122"/>
      <c r="V358" s="133"/>
    </row>
    <row r="359" spans="1:22" ht="13.5" thickBot="1">
      <c r="A359" s="300"/>
      <c r="B359" s="136"/>
      <c r="C359" s="136"/>
      <c r="D359" s="137"/>
      <c r="E359" s="136"/>
      <c r="F359" s="136"/>
      <c r="G359" s="246"/>
      <c r="H359" s="247"/>
      <c r="I359" s="248"/>
      <c r="J359" s="135" t="s">
        <v>368</v>
      </c>
      <c r="K359" s="135"/>
      <c r="L359" s="135"/>
      <c r="M359" s="134"/>
      <c r="N359" s="122"/>
      <c r="V359" s="133">
        <f>G359</f>
        <v>0</v>
      </c>
    </row>
    <row r="360" spans="1:22" ht="23.25" thickBot="1">
      <c r="A360" s="300"/>
      <c r="B360" s="204" t="s">
        <v>355</v>
      </c>
      <c r="C360" s="204" t="s">
        <v>356</v>
      </c>
      <c r="D360" s="204" t="s">
        <v>358</v>
      </c>
      <c r="E360" s="299" t="s">
        <v>359</v>
      </c>
      <c r="F360" s="299"/>
      <c r="G360" s="243"/>
      <c r="H360" s="244"/>
      <c r="I360" s="245"/>
      <c r="J360" s="131" t="s">
        <v>386</v>
      </c>
      <c r="K360" s="130"/>
      <c r="L360" s="130"/>
      <c r="M360" s="129"/>
      <c r="N360" s="122"/>
      <c r="V360" s="133"/>
    </row>
    <row r="361" spans="1:22" ht="13.5" thickBot="1">
      <c r="A361" s="301"/>
      <c r="B361" s="145"/>
      <c r="C361" s="145"/>
      <c r="D361" s="128"/>
      <c r="E361" s="144" t="s">
        <v>365</v>
      </c>
      <c r="F361" s="143"/>
      <c r="G361" s="240"/>
      <c r="H361" s="241"/>
      <c r="I361" s="242"/>
      <c r="J361" s="131" t="s">
        <v>385</v>
      </c>
      <c r="K361" s="130"/>
      <c r="L361" s="130"/>
      <c r="M361" s="129"/>
      <c r="N361" s="122"/>
      <c r="V361" s="133"/>
    </row>
    <row r="362" spans="1:22" ht="24" thickTop="1" thickBot="1">
      <c r="A362" s="296">
        <f>A358+1</f>
        <v>87</v>
      </c>
      <c r="B362" s="201" t="s">
        <v>331</v>
      </c>
      <c r="C362" s="201" t="s">
        <v>333</v>
      </c>
      <c r="D362" s="201" t="s">
        <v>334</v>
      </c>
      <c r="E362" s="238" t="s">
        <v>335</v>
      </c>
      <c r="F362" s="238"/>
      <c r="G362" s="238" t="s">
        <v>319</v>
      </c>
      <c r="H362" s="239"/>
      <c r="I362" s="141"/>
      <c r="J362" s="140" t="s">
        <v>368</v>
      </c>
      <c r="K362" s="139"/>
      <c r="L362" s="139"/>
      <c r="M362" s="138"/>
      <c r="N362" s="122"/>
      <c r="V362" s="133"/>
    </row>
    <row r="363" spans="1:22" ht="13.5" thickBot="1">
      <c r="A363" s="300"/>
      <c r="B363" s="136"/>
      <c r="C363" s="136"/>
      <c r="D363" s="137"/>
      <c r="E363" s="136"/>
      <c r="F363" s="136"/>
      <c r="G363" s="246"/>
      <c r="H363" s="247"/>
      <c r="I363" s="248"/>
      <c r="J363" s="135" t="s">
        <v>368</v>
      </c>
      <c r="K363" s="135"/>
      <c r="L363" s="135"/>
      <c r="M363" s="134"/>
      <c r="N363" s="122"/>
      <c r="V363" s="133">
        <f>G363</f>
        <v>0</v>
      </c>
    </row>
    <row r="364" spans="1:22" ht="23.25" thickBot="1">
      <c r="A364" s="300"/>
      <c r="B364" s="204" t="s">
        <v>355</v>
      </c>
      <c r="C364" s="204" t="s">
        <v>356</v>
      </c>
      <c r="D364" s="204" t="s">
        <v>358</v>
      </c>
      <c r="E364" s="299" t="s">
        <v>359</v>
      </c>
      <c r="F364" s="299"/>
      <c r="G364" s="243"/>
      <c r="H364" s="244"/>
      <c r="I364" s="245"/>
      <c r="J364" s="131" t="s">
        <v>386</v>
      </c>
      <c r="K364" s="130"/>
      <c r="L364" s="130"/>
      <c r="M364" s="129"/>
      <c r="N364" s="122"/>
      <c r="V364" s="133"/>
    </row>
    <row r="365" spans="1:22" ht="13.5" thickBot="1">
      <c r="A365" s="301"/>
      <c r="B365" s="145"/>
      <c r="C365" s="145"/>
      <c r="D365" s="128"/>
      <c r="E365" s="144" t="s">
        <v>365</v>
      </c>
      <c r="F365" s="143"/>
      <c r="G365" s="240"/>
      <c r="H365" s="241"/>
      <c r="I365" s="242"/>
      <c r="J365" s="131" t="s">
        <v>385</v>
      </c>
      <c r="K365" s="130"/>
      <c r="L365" s="130"/>
      <c r="M365" s="129"/>
      <c r="N365" s="122"/>
      <c r="V365" s="133"/>
    </row>
    <row r="366" spans="1:22" ht="24" thickTop="1" thickBot="1">
      <c r="A366" s="296">
        <f>A362+1</f>
        <v>88</v>
      </c>
      <c r="B366" s="201" t="s">
        <v>331</v>
      </c>
      <c r="C366" s="201" t="s">
        <v>333</v>
      </c>
      <c r="D366" s="201" t="s">
        <v>334</v>
      </c>
      <c r="E366" s="238" t="s">
        <v>335</v>
      </c>
      <c r="F366" s="238"/>
      <c r="G366" s="238" t="s">
        <v>319</v>
      </c>
      <c r="H366" s="239"/>
      <c r="I366" s="141"/>
      <c r="J366" s="140" t="s">
        <v>368</v>
      </c>
      <c r="K366" s="139"/>
      <c r="L366" s="139"/>
      <c r="M366" s="138"/>
      <c r="N366" s="122"/>
      <c r="V366" s="133"/>
    </row>
    <row r="367" spans="1:22" ht="13.5" thickBot="1">
      <c r="A367" s="300"/>
      <c r="B367" s="136"/>
      <c r="C367" s="136"/>
      <c r="D367" s="137"/>
      <c r="E367" s="136"/>
      <c r="F367" s="136"/>
      <c r="G367" s="246"/>
      <c r="H367" s="247"/>
      <c r="I367" s="248"/>
      <c r="J367" s="135" t="s">
        <v>368</v>
      </c>
      <c r="K367" s="135"/>
      <c r="L367" s="135"/>
      <c r="M367" s="134"/>
      <c r="N367" s="122"/>
      <c r="V367" s="133">
        <f>G367</f>
        <v>0</v>
      </c>
    </row>
    <row r="368" spans="1:22" ht="23.25" thickBot="1">
      <c r="A368" s="300"/>
      <c r="B368" s="204" t="s">
        <v>355</v>
      </c>
      <c r="C368" s="204" t="s">
        <v>356</v>
      </c>
      <c r="D368" s="204" t="s">
        <v>358</v>
      </c>
      <c r="E368" s="299" t="s">
        <v>359</v>
      </c>
      <c r="F368" s="299"/>
      <c r="G368" s="243"/>
      <c r="H368" s="244"/>
      <c r="I368" s="245"/>
      <c r="J368" s="131" t="s">
        <v>386</v>
      </c>
      <c r="K368" s="130"/>
      <c r="L368" s="130"/>
      <c r="M368" s="129"/>
      <c r="N368" s="122"/>
      <c r="V368" s="133"/>
    </row>
    <row r="369" spans="1:22" ht="13.5" thickBot="1">
      <c r="A369" s="301"/>
      <c r="B369" s="145"/>
      <c r="C369" s="145"/>
      <c r="D369" s="128"/>
      <c r="E369" s="144" t="s">
        <v>365</v>
      </c>
      <c r="F369" s="143"/>
      <c r="G369" s="240"/>
      <c r="H369" s="241"/>
      <c r="I369" s="242"/>
      <c r="J369" s="131" t="s">
        <v>385</v>
      </c>
      <c r="K369" s="130"/>
      <c r="L369" s="130"/>
      <c r="M369" s="129"/>
      <c r="N369" s="122"/>
      <c r="V369" s="133"/>
    </row>
    <row r="370" spans="1:22" ht="24" thickTop="1" thickBot="1">
      <c r="A370" s="296">
        <f>A366+1</f>
        <v>89</v>
      </c>
      <c r="B370" s="201" t="s">
        <v>331</v>
      </c>
      <c r="C370" s="201" t="s">
        <v>333</v>
      </c>
      <c r="D370" s="201" t="s">
        <v>334</v>
      </c>
      <c r="E370" s="238" t="s">
        <v>335</v>
      </c>
      <c r="F370" s="238"/>
      <c r="G370" s="238" t="s">
        <v>319</v>
      </c>
      <c r="H370" s="239"/>
      <c r="I370" s="141"/>
      <c r="J370" s="140" t="s">
        <v>368</v>
      </c>
      <c r="K370" s="139"/>
      <c r="L370" s="139"/>
      <c r="M370" s="138"/>
      <c r="N370" s="122"/>
      <c r="V370" s="133"/>
    </row>
    <row r="371" spans="1:22" ht="13.5" thickBot="1">
      <c r="A371" s="300"/>
      <c r="B371" s="136"/>
      <c r="C371" s="136"/>
      <c r="D371" s="137"/>
      <c r="E371" s="136"/>
      <c r="F371" s="136"/>
      <c r="G371" s="246"/>
      <c r="H371" s="247"/>
      <c r="I371" s="248"/>
      <c r="J371" s="135" t="s">
        <v>368</v>
      </c>
      <c r="K371" s="135"/>
      <c r="L371" s="135"/>
      <c r="M371" s="134"/>
      <c r="N371" s="122"/>
      <c r="V371" s="133">
        <f>G371</f>
        <v>0</v>
      </c>
    </row>
    <row r="372" spans="1:22" ht="23.25" thickBot="1">
      <c r="A372" s="300"/>
      <c r="B372" s="204" t="s">
        <v>355</v>
      </c>
      <c r="C372" s="204" t="s">
        <v>356</v>
      </c>
      <c r="D372" s="204" t="s">
        <v>358</v>
      </c>
      <c r="E372" s="299" t="s">
        <v>359</v>
      </c>
      <c r="F372" s="299"/>
      <c r="G372" s="243"/>
      <c r="H372" s="244"/>
      <c r="I372" s="245"/>
      <c r="J372" s="131" t="s">
        <v>386</v>
      </c>
      <c r="K372" s="130"/>
      <c r="L372" s="130"/>
      <c r="M372" s="129"/>
      <c r="N372" s="122"/>
      <c r="V372" s="133"/>
    </row>
    <row r="373" spans="1:22" ht="13.5" thickBot="1">
      <c r="A373" s="301"/>
      <c r="B373" s="145"/>
      <c r="C373" s="145"/>
      <c r="D373" s="128"/>
      <c r="E373" s="144" t="s">
        <v>365</v>
      </c>
      <c r="F373" s="143"/>
      <c r="G373" s="240"/>
      <c r="H373" s="241"/>
      <c r="I373" s="242"/>
      <c r="J373" s="131" t="s">
        <v>385</v>
      </c>
      <c r="K373" s="130"/>
      <c r="L373" s="130"/>
      <c r="M373" s="129"/>
      <c r="N373" s="122"/>
      <c r="V373" s="133"/>
    </row>
    <row r="374" spans="1:22" ht="24" thickTop="1" thickBot="1">
      <c r="A374" s="296">
        <f>A370+1</f>
        <v>90</v>
      </c>
      <c r="B374" s="201" t="s">
        <v>331</v>
      </c>
      <c r="C374" s="201" t="s">
        <v>333</v>
      </c>
      <c r="D374" s="201" t="s">
        <v>334</v>
      </c>
      <c r="E374" s="238" t="s">
        <v>335</v>
      </c>
      <c r="F374" s="238"/>
      <c r="G374" s="238" t="s">
        <v>319</v>
      </c>
      <c r="H374" s="239"/>
      <c r="I374" s="141"/>
      <c r="J374" s="140" t="s">
        <v>368</v>
      </c>
      <c r="K374" s="139"/>
      <c r="L374" s="139"/>
      <c r="M374" s="138"/>
      <c r="N374" s="122"/>
      <c r="V374" s="133"/>
    </row>
    <row r="375" spans="1:22" ht="13.5" thickBot="1">
      <c r="A375" s="300"/>
      <c r="B375" s="136"/>
      <c r="C375" s="136"/>
      <c r="D375" s="137"/>
      <c r="E375" s="136"/>
      <c r="F375" s="136"/>
      <c r="G375" s="246"/>
      <c r="H375" s="247"/>
      <c r="I375" s="248"/>
      <c r="J375" s="135" t="s">
        <v>368</v>
      </c>
      <c r="K375" s="135"/>
      <c r="L375" s="135"/>
      <c r="M375" s="134"/>
      <c r="N375" s="122"/>
      <c r="V375" s="133">
        <f>G375</f>
        <v>0</v>
      </c>
    </row>
    <row r="376" spans="1:22" ht="23.25" thickBot="1">
      <c r="A376" s="300"/>
      <c r="B376" s="204" t="s">
        <v>355</v>
      </c>
      <c r="C376" s="204" t="s">
        <v>356</v>
      </c>
      <c r="D376" s="204" t="s">
        <v>358</v>
      </c>
      <c r="E376" s="299" t="s">
        <v>359</v>
      </c>
      <c r="F376" s="299"/>
      <c r="G376" s="243"/>
      <c r="H376" s="244"/>
      <c r="I376" s="245"/>
      <c r="J376" s="131" t="s">
        <v>386</v>
      </c>
      <c r="K376" s="130"/>
      <c r="L376" s="130"/>
      <c r="M376" s="129"/>
      <c r="N376" s="122"/>
      <c r="V376" s="133"/>
    </row>
    <row r="377" spans="1:22" ht="13.5" thickBot="1">
      <c r="A377" s="301"/>
      <c r="B377" s="145"/>
      <c r="C377" s="145"/>
      <c r="D377" s="128"/>
      <c r="E377" s="144" t="s">
        <v>365</v>
      </c>
      <c r="F377" s="143"/>
      <c r="G377" s="240"/>
      <c r="H377" s="241"/>
      <c r="I377" s="242"/>
      <c r="J377" s="131" t="s">
        <v>385</v>
      </c>
      <c r="K377" s="130"/>
      <c r="L377" s="130"/>
      <c r="M377" s="129"/>
      <c r="N377" s="122"/>
      <c r="V377" s="133"/>
    </row>
    <row r="378" spans="1:22" ht="24" thickTop="1" thickBot="1">
      <c r="A378" s="296">
        <f>A374+1</f>
        <v>91</v>
      </c>
      <c r="B378" s="201" t="s">
        <v>331</v>
      </c>
      <c r="C378" s="201" t="s">
        <v>333</v>
      </c>
      <c r="D378" s="201" t="s">
        <v>334</v>
      </c>
      <c r="E378" s="238" t="s">
        <v>335</v>
      </c>
      <c r="F378" s="238"/>
      <c r="G378" s="238" t="s">
        <v>319</v>
      </c>
      <c r="H378" s="239"/>
      <c r="I378" s="141"/>
      <c r="J378" s="140" t="s">
        <v>368</v>
      </c>
      <c r="K378" s="139"/>
      <c r="L378" s="139"/>
      <c r="M378" s="138"/>
      <c r="N378" s="122"/>
      <c r="V378" s="133"/>
    </row>
    <row r="379" spans="1:22" ht="13.5" thickBot="1">
      <c r="A379" s="300"/>
      <c r="B379" s="136"/>
      <c r="C379" s="136"/>
      <c r="D379" s="137"/>
      <c r="E379" s="136"/>
      <c r="F379" s="136"/>
      <c r="G379" s="246"/>
      <c r="H379" s="247"/>
      <c r="I379" s="248"/>
      <c r="J379" s="135" t="s">
        <v>368</v>
      </c>
      <c r="K379" s="135"/>
      <c r="L379" s="135"/>
      <c r="M379" s="134"/>
      <c r="N379" s="122"/>
      <c r="V379" s="133">
        <f>G379</f>
        <v>0</v>
      </c>
    </row>
    <row r="380" spans="1:22" ht="23.25" thickBot="1">
      <c r="A380" s="300"/>
      <c r="B380" s="204" t="s">
        <v>355</v>
      </c>
      <c r="C380" s="204" t="s">
        <v>356</v>
      </c>
      <c r="D380" s="204" t="s">
        <v>358</v>
      </c>
      <c r="E380" s="299" t="s">
        <v>359</v>
      </c>
      <c r="F380" s="299"/>
      <c r="G380" s="243"/>
      <c r="H380" s="244"/>
      <c r="I380" s="245"/>
      <c r="J380" s="131" t="s">
        <v>386</v>
      </c>
      <c r="K380" s="130"/>
      <c r="L380" s="130"/>
      <c r="M380" s="129"/>
      <c r="N380" s="122"/>
      <c r="V380" s="133"/>
    </row>
    <row r="381" spans="1:22" ht="13.5" thickBot="1">
      <c r="A381" s="301"/>
      <c r="B381" s="145"/>
      <c r="C381" s="145"/>
      <c r="D381" s="128"/>
      <c r="E381" s="144" t="s">
        <v>365</v>
      </c>
      <c r="F381" s="143"/>
      <c r="G381" s="240"/>
      <c r="H381" s="241"/>
      <c r="I381" s="242"/>
      <c r="J381" s="131" t="s">
        <v>385</v>
      </c>
      <c r="K381" s="130"/>
      <c r="L381" s="130"/>
      <c r="M381" s="129"/>
      <c r="N381" s="122"/>
      <c r="V381" s="133"/>
    </row>
    <row r="382" spans="1:22" ht="24" thickTop="1" thickBot="1">
      <c r="A382" s="296">
        <f>A378+1</f>
        <v>92</v>
      </c>
      <c r="B382" s="201" t="s">
        <v>331</v>
      </c>
      <c r="C382" s="201" t="s">
        <v>333</v>
      </c>
      <c r="D382" s="201" t="s">
        <v>334</v>
      </c>
      <c r="E382" s="238" t="s">
        <v>335</v>
      </c>
      <c r="F382" s="238"/>
      <c r="G382" s="238" t="s">
        <v>319</v>
      </c>
      <c r="H382" s="239"/>
      <c r="I382" s="141"/>
      <c r="J382" s="140" t="s">
        <v>368</v>
      </c>
      <c r="K382" s="139"/>
      <c r="L382" s="139"/>
      <c r="M382" s="138"/>
      <c r="N382" s="122"/>
      <c r="V382" s="133"/>
    </row>
    <row r="383" spans="1:22" ht="13.5" thickBot="1">
      <c r="A383" s="300"/>
      <c r="B383" s="136"/>
      <c r="C383" s="136"/>
      <c r="D383" s="137"/>
      <c r="E383" s="136"/>
      <c r="F383" s="136"/>
      <c r="G383" s="246"/>
      <c r="H383" s="247"/>
      <c r="I383" s="248"/>
      <c r="J383" s="135" t="s">
        <v>368</v>
      </c>
      <c r="K383" s="135"/>
      <c r="L383" s="135"/>
      <c r="M383" s="134"/>
      <c r="N383" s="122"/>
      <c r="V383" s="133">
        <f>G383</f>
        <v>0</v>
      </c>
    </row>
    <row r="384" spans="1:22" ht="23.25" thickBot="1">
      <c r="A384" s="300"/>
      <c r="B384" s="204" t="s">
        <v>355</v>
      </c>
      <c r="C384" s="204" t="s">
        <v>356</v>
      </c>
      <c r="D384" s="204" t="s">
        <v>358</v>
      </c>
      <c r="E384" s="299" t="s">
        <v>359</v>
      </c>
      <c r="F384" s="299"/>
      <c r="G384" s="243"/>
      <c r="H384" s="244"/>
      <c r="I384" s="245"/>
      <c r="J384" s="131" t="s">
        <v>386</v>
      </c>
      <c r="K384" s="130"/>
      <c r="L384" s="130"/>
      <c r="M384" s="129"/>
      <c r="N384" s="122"/>
      <c r="V384" s="133"/>
    </row>
    <row r="385" spans="1:22" ht="13.5" thickBot="1">
      <c r="A385" s="301"/>
      <c r="B385" s="145"/>
      <c r="C385" s="145"/>
      <c r="D385" s="128"/>
      <c r="E385" s="144" t="s">
        <v>365</v>
      </c>
      <c r="F385" s="143"/>
      <c r="G385" s="240"/>
      <c r="H385" s="241"/>
      <c r="I385" s="242"/>
      <c r="J385" s="131" t="s">
        <v>385</v>
      </c>
      <c r="K385" s="130"/>
      <c r="L385" s="130"/>
      <c r="M385" s="129"/>
      <c r="N385" s="122"/>
      <c r="V385" s="133"/>
    </row>
    <row r="386" spans="1:22" ht="24" thickTop="1" thickBot="1">
      <c r="A386" s="296">
        <f>A382+1</f>
        <v>93</v>
      </c>
      <c r="B386" s="201" t="s">
        <v>331</v>
      </c>
      <c r="C386" s="201" t="s">
        <v>333</v>
      </c>
      <c r="D386" s="201" t="s">
        <v>334</v>
      </c>
      <c r="E386" s="238" t="s">
        <v>335</v>
      </c>
      <c r="F386" s="238"/>
      <c r="G386" s="238" t="s">
        <v>319</v>
      </c>
      <c r="H386" s="239"/>
      <c r="I386" s="141"/>
      <c r="J386" s="140" t="s">
        <v>368</v>
      </c>
      <c r="K386" s="139"/>
      <c r="L386" s="139"/>
      <c r="M386" s="138"/>
      <c r="N386" s="122"/>
      <c r="V386" s="133"/>
    </row>
    <row r="387" spans="1:22" ht="13.5" thickBot="1">
      <c r="A387" s="300"/>
      <c r="B387" s="136"/>
      <c r="C387" s="136"/>
      <c r="D387" s="137"/>
      <c r="E387" s="136"/>
      <c r="F387" s="136"/>
      <c r="G387" s="246"/>
      <c r="H387" s="247"/>
      <c r="I387" s="248"/>
      <c r="J387" s="135" t="s">
        <v>368</v>
      </c>
      <c r="K387" s="135"/>
      <c r="L387" s="135"/>
      <c r="M387" s="134"/>
      <c r="N387" s="122"/>
      <c r="V387" s="133">
        <f>G387</f>
        <v>0</v>
      </c>
    </row>
    <row r="388" spans="1:22" ht="23.25" thickBot="1">
      <c r="A388" s="300"/>
      <c r="B388" s="204" t="s">
        <v>355</v>
      </c>
      <c r="C388" s="204" t="s">
        <v>356</v>
      </c>
      <c r="D388" s="204" t="s">
        <v>358</v>
      </c>
      <c r="E388" s="299" t="s">
        <v>359</v>
      </c>
      <c r="F388" s="299"/>
      <c r="G388" s="243"/>
      <c r="H388" s="244"/>
      <c r="I388" s="245"/>
      <c r="J388" s="131" t="s">
        <v>386</v>
      </c>
      <c r="K388" s="130"/>
      <c r="L388" s="130"/>
      <c r="M388" s="129"/>
      <c r="N388" s="122"/>
      <c r="V388" s="133"/>
    </row>
    <row r="389" spans="1:22" ht="13.5" thickBot="1">
      <c r="A389" s="301"/>
      <c r="B389" s="145"/>
      <c r="C389" s="145"/>
      <c r="D389" s="128"/>
      <c r="E389" s="144" t="s">
        <v>365</v>
      </c>
      <c r="F389" s="143"/>
      <c r="G389" s="240"/>
      <c r="H389" s="241"/>
      <c r="I389" s="242"/>
      <c r="J389" s="131" t="s">
        <v>385</v>
      </c>
      <c r="K389" s="130"/>
      <c r="L389" s="130"/>
      <c r="M389" s="129"/>
      <c r="N389" s="122"/>
      <c r="V389" s="133"/>
    </row>
    <row r="390" spans="1:22" ht="24" thickTop="1" thickBot="1">
      <c r="A390" s="296">
        <f>A386+1</f>
        <v>94</v>
      </c>
      <c r="B390" s="201" t="s">
        <v>331</v>
      </c>
      <c r="C390" s="201" t="s">
        <v>333</v>
      </c>
      <c r="D390" s="201" t="s">
        <v>334</v>
      </c>
      <c r="E390" s="238" t="s">
        <v>335</v>
      </c>
      <c r="F390" s="238"/>
      <c r="G390" s="238" t="s">
        <v>319</v>
      </c>
      <c r="H390" s="239"/>
      <c r="I390" s="141"/>
      <c r="J390" s="140" t="s">
        <v>368</v>
      </c>
      <c r="K390" s="139"/>
      <c r="L390" s="139"/>
      <c r="M390" s="138"/>
      <c r="N390" s="122"/>
      <c r="V390" s="133"/>
    </row>
    <row r="391" spans="1:22" ht="13.5" thickBot="1">
      <c r="A391" s="300"/>
      <c r="B391" s="136"/>
      <c r="C391" s="136"/>
      <c r="D391" s="137"/>
      <c r="E391" s="136"/>
      <c r="F391" s="136"/>
      <c r="G391" s="246"/>
      <c r="H391" s="247"/>
      <c r="I391" s="248"/>
      <c r="J391" s="135" t="s">
        <v>368</v>
      </c>
      <c r="K391" s="135"/>
      <c r="L391" s="135"/>
      <c r="M391" s="134"/>
      <c r="N391" s="122"/>
      <c r="V391" s="133">
        <f>G391</f>
        <v>0</v>
      </c>
    </row>
    <row r="392" spans="1:22" ht="23.25" thickBot="1">
      <c r="A392" s="300"/>
      <c r="B392" s="204" t="s">
        <v>355</v>
      </c>
      <c r="C392" s="204" t="s">
        <v>356</v>
      </c>
      <c r="D392" s="204" t="s">
        <v>358</v>
      </c>
      <c r="E392" s="299" t="s">
        <v>359</v>
      </c>
      <c r="F392" s="299"/>
      <c r="G392" s="243"/>
      <c r="H392" s="244"/>
      <c r="I392" s="245"/>
      <c r="J392" s="131" t="s">
        <v>386</v>
      </c>
      <c r="K392" s="130"/>
      <c r="L392" s="130"/>
      <c r="M392" s="129"/>
      <c r="N392" s="122"/>
      <c r="V392" s="133"/>
    </row>
    <row r="393" spans="1:22" ht="13.5" thickBot="1">
      <c r="A393" s="301"/>
      <c r="B393" s="145"/>
      <c r="C393" s="145"/>
      <c r="D393" s="128"/>
      <c r="E393" s="144" t="s">
        <v>365</v>
      </c>
      <c r="F393" s="143"/>
      <c r="G393" s="240"/>
      <c r="H393" s="241"/>
      <c r="I393" s="242"/>
      <c r="J393" s="131" t="s">
        <v>385</v>
      </c>
      <c r="K393" s="130"/>
      <c r="L393" s="130"/>
      <c r="M393" s="129"/>
      <c r="N393" s="122"/>
      <c r="V393" s="133"/>
    </row>
    <row r="394" spans="1:22" ht="24" thickTop="1" thickBot="1">
      <c r="A394" s="296">
        <f>A390+1</f>
        <v>95</v>
      </c>
      <c r="B394" s="201" t="s">
        <v>331</v>
      </c>
      <c r="C394" s="201" t="s">
        <v>333</v>
      </c>
      <c r="D394" s="201" t="s">
        <v>334</v>
      </c>
      <c r="E394" s="238" t="s">
        <v>335</v>
      </c>
      <c r="F394" s="238"/>
      <c r="G394" s="238" t="s">
        <v>319</v>
      </c>
      <c r="H394" s="239"/>
      <c r="I394" s="141"/>
      <c r="J394" s="140" t="s">
        <v>368</v>
      </c>
      <c r="K394" s="139"/>
      <c r="L394" s="139"/>
      <c r="M394" s="138"/>
      <c r="N394" s="122"/>
      <c r="V394" s="133"/>
    </row>
    <row r="395" spans="1:22" ht="13.5" thickBot="1">
      <c r="A395" s="300"/>
      <c r="B395" s="136"/>
      <c r="C395" s="136"/>
      <c r="D395" s="137"/>
      <c r="E395" s="136"/>
      <c r="F395" s="136"/>
      <c r="G395" s="246"/>
      <c r="H395" s="247"/>
      <c r="I395" s="248"/>
      <c r="J395" s="135" t="s">
        <v>368</v>
      </c>
      <c r="K395" s="135"/>
      <c r="L395" s="135"/>
      <c r="M395" s="134"/>
      <c r="N395" s="122"/>
      <c r="V395" s="133">
        <f>G395</f>
        <v>0</v>
      </c>
    </row>
    <row r="396" spans="1:22" ht="23.25" thickBot="1">
      <c r="A396" s="300"/>
      <c r="B396" s="204" t="s">
        <v>355</v>
      </c>
      <c r="C396" s="204" t="s">
        <v>356</v>
      </c>
      <c r="D396" s="204" t="s">
        <v>358</v>
      </c>
      <c r="E396" s="299" t="s">
        <v>359</v>
      </c>
      <c r="F396" s="299"/>
      <c r="G396" s="243"/>
      <c r="H396" s="244"/>
      <c r="I396" s="245"/>
      <c r="J396" s="131" t="s">
        <v>386</v>
      </c>
      <c r="K396" s="130"/>
      <c r="L396" s="130"/>
      <c r="M396" s="129"/>
      <c r="N396" s="122"/>
      <c r="V396" s="133"/>
    </row>
    <row r="397" spans="1:22" ht="13.5" thickBot="1">
      <c r="A397" s="301"/>
      <c r="B397" s="145"/>
      <c r="C397" s="145"/>
      <c r="D397" s="128"/>
      <c r="E397" s="144" t="s">
        <v>365</v>
      </c>
      <c r="F397" s="143"/>
      <c r="G397" s="240"/>
      <c r="H397" s="241"/>
      <c r="I397" s="242"/>
      <c r="J397" s="131" t="s">
        <v>385</v>
      </c>
      <c r="K397" s="130"/>
      <c r="L397" s="130"/>
      <c r="M397" s="129"/>
      <c r="N397" s="122"/>
      <c r="V397" s="133"/>
    </row>
    <row r="398" spans="1:22" ht="24" thickTop="1" thickBot="1">
      <c r="A398" s="296">
        <f>A394+1</f>
        <v>96</v>
      </c>
      <c r="B398" s="201" t="s">
        <v>331</v>
      </c>
      <c r="C398" s="201" t="s">
        <v>333</v>
      </c>
      <c r="D398" s="201" t="s">
        <v>334</v>
      </c>
      <c r="E398" s="238" t="s">
        <v>335</v>
      </c>
      <c r="F398" s="238"/>
      <c r="G398" s="238" t="s">
        <v>319</v>
      </c>
      <c r="H398" s="239"/>
      <c r="I398" s="141"/>
      <c r="J398" s="140" t="s">
        <v>368</v>
      </c>
      <c r="K398" s="139"/>
      <c r="L398" s="139"/>
      <c r="M398" s="138"/>
      <c r="N398" s="122"/>
      <c r="V398" s="133"/>
    </row>
    <row r="399" spans="1:22" ht="13.5" thickBot="1">
      <c r="A399" s="300"/>
      <c r="B399" s="136"/>
      <c r="C399" s="136"/>
      <c r="D399" s="137"/>
      <c r="E399" s="136"/>
      <c r="F399" s="136"/>
      <c r="G399" s="246"/>
      <c r="H399" s="247"/>
      <c r="I399" s="248"/>
      <c r="J399" s="135" t="s">
        <v>368</v>
      </c>
      <c r="K399" s="135"/>
      <c r="L399" s="135"/>
      <c r="M399" s="134"/>
      <c r="N399" s="122"/>
      <c r="V399" s="133">
        <f>G399</f>
        <v>0</v>
      </c>
    </row>
    <row r="400" spans="1:22" ht="23.25" thickBot="1">
      <c r="A400" s="300"/>
      <c r="B400" s="204" t="s">
        <v>355</v>
      </c>
      <c r="C400" s="204" t="s">
        <v>356</v>
      </c>
      <c r="D400" s="204" t="s">
        <v>358</v>
      </c>
      <c r="E400" s="299" t="s">
        <v>359</v>
      </c>
      <c r="F400" s="299"/>
      <c r="G400" s="243"/>
      <c r="H400" s="244"/>
      <c r="I400" s="245"/>
      <c r="J400" s="131" t="s">
        <v>386</v>
      </c>
      <c r="K400" s="130"/>
      <c r="L400" s="130"/>
      <c r="M400" s="129"/>
      <c r="N400" s="122"/>
      <c r="V400" s="133"/>
    </row>
    <row r="401" spans="1:22" ht="13.5" thickBot="1">
      <c r="A401" s="301"/>
      <c r="B401" s="145"/>
      <c r="C401" s="145"/>
      <c r="D401" s="128"/>
      <c r="E401" s="144" t="s">
        <v>365</v>
      </c>
      <c r="F401" s="143"/>
      <c r="G401" s="240"/>
      <c r="H401" s="241"/>
      <c r="I401" s="242"/>
      <c r="J401" s="131" t="s">
        <v>385</v>
      </c>
      <c r="K401" s="130"/>
      <c r="L401" s="130"/>
      <c r="M401" s="129"/>
      <c r="N401" s="122"/>
      <c r="V401" s="133"/>
    </row>
    <row r="402" spans="1:22" ht="24" thickTop="1" thickBot="1">
      <c r="A402" s="296">
        <f>A398+1</f>
        <v>97</v>
      </c>
      <c r="B402" s="201" t="s">
        <v>331</v>
      </c>
      <c r="C402" s="201" t="s">
        <v>333</v>
      </c>
      <c r="D402" s="201" t="s">
        <v>334</v>
      </c>
      <c r="E402" s="238" t="s">
        <v>335</v>
      </c>
      <c r="F402" s="238"/>
      <c r="G402" s="238" t="s">
        <v>319</v>
      </c>
      <c r="H402" s="239"/>
      <c r="I402" s="141"/>
      <c r="J402" s="140" t="s">
        <v>368</v>
      </c>
      <c r="K402" s="139"/>
      <c r="L402" s="139"/>
      <c r="M402" s="138"/>
      <c r="N402" s="122"/>
      <c r="V402" s="133"/>
    </row>
    <row r="403" spans="1:22" ht="13.5" thickBot="1">
      <c r="A403" s="300"/>
      <c r="B403" s="136"/>
      <c r="C403" s="136"/>
      <c r="D403" s="137"/>
      <c r="E403" s="136"/>
      <c r="F403" s="136"/>
      <c r="G403" s="246"/>
      <c r="H403" s="247"/>
      <c r="I403" s="248"/>
      <c r="J403" s="135" t="s">
        <v>368</v>
      </c>
      <c r="K403" s="135"/>
      <c r="L403" s="135"/>
      <c r="M403" s="134"/>
      <c r="N403" s="122"/>
      <c r="V403" s="133">
        <f>G403</f>
        <v>0</v>
      </c>
    </row>
    <row r="404" spans="1:22" ht="23.25" thickBot="1">
      <c r="A404" s="300"/>
      <c r="B404" s="204" t="s">
        <v>355</v>
      </c>
      <c r="C404" s="204" t="s">
        <v>356</v>
      </c>
      <c r="D404" s="204" t="s">
        <v>358</v>
      </c>
      <c r="E404" s="299" t="s">
        <v>359</v>
      </c>
      <c r="F404" s="299"/>
      <c r="G404" s="243"/>
      <c r="H404" s="244"/>
      <c r="I404" s="245"/>
      <c r="J404" s="131" t="s">
        <v>386</v>
      </c>
      <c r="K404" s="130"/>
      <c r="L404" s="130"/>
      <c r="M404" s="129"/>
      <c r="N404" s="122"/>
      <c r="V404" s="133"/>
    </row>
    <row r="405" spans="1:22" ht="13.5" thickBot="1">
      <c r="A405" s="301"/>
      <c r="B405" s="145"/>
      <c r="C405" s="145"/>
      <c r="D405" s="128"/>
      <c r="E405" s="144" t="s">
        <v>365</v>
      </c>
      <c r="F405" s="143"/>
      <c r="G405" s="240"/>
      <c r="H405" s="241"/>
      <c r="I405" s="242"/>
      <c r="J405" s="131" t="s">
        <v>385</v>
      </c>
      <c r="K405" s="130"/>
      <c r="L405" s="130"/>
      <c r="M405" s="129"/>
      <c r="N405" s="122"/>
      <c r="V405" s="133"/>
    </row>
    <row r="406" spans="1:22" ht="24" thickTop="1" thickBot="1">
      <c r="A406" s="296">
        <f>A402+1</f>
        <v>98</v>
      </c>
      <c r="B406" s="201" t="s">
        <v>331</v>
      </c>
      <c r="C406" s="201" t="s">
        <v>333</v>
      </c>
      <c r="D406" s="201" t="s">
        <v>334</v>
      </c>
      <c r="E406" s="238" t="s">
        <v>335</v>
      </c>
      <c r="F406" s="238"/>
      <c r="G406" s="238" t="s">
        <v>319</v>
      </c>
      <c r="H406" s="239"/>
      <c r="I406" s="141"/>
      <c r="J406" s="140" t="s">
        <v>368</v>
      </c>
      <c r="K406" s="139"/>
      <c r="L406" s="139"/>
      <c r="M406" s="138"/>
      <c r="N406" s="122"/>
      <c r="V406" s="133"/>
    </row>
    <row r="407" spans="1:22" ht="13.5" thickBot="1">
      <c r="A407" s="300"/>
      <c r="B407" s="136"/>
      <c r="C407" s="136"/>
      <c r="D407" s="137"/>
      <c r="E407" s="136"/>
      <c r="F407" s="136"/>
      <c r="G407" s="246"/>
      <c r="H407" s="247"/>
      <c r="I407" s="248"/>
      <c r="J407" s="135" t="s">
        <v>368</v>
      </c>
      <c r="K407" s="135"/>
      <c r="L407" s="135"/>
      <c r="M407" s="134"/>
      <c r="N407" s="122"/>
      <c r="V407" s="133">
        <f>G407</f>
        <v>0</v>
      </c>
    </row>
    <row r="408" spans="1:22" ht="23.25" thickBot="1">
      <c r="A408" s="300"/>
      <c r="B408" s="204" t="s">
        <v>355</v>
      </c>
      <c r="C408" s="204" t="s">
        <v>356</v>
      </c>
      <c r="D408" s="204" t="s">
        <v>358</v>
      </c>
      <c r="E408" s="299" t="s">
        <v>359</v>
      </c>
      <c r="F408" s="299"/>
      <c r="G408" s="243"/>
      <c r="H408" s="244"/>
      <c r="I408" s="245"/>
      <c r="J408" s="131" t="s">
        <v>386</v>
      </c>
      <c r="K408" s="130"/>
      <c r="L408" s="130"/>
      <c r="M408" s="129"/>
      <c r="N408" s="122"/>
      <c r="V408" s="133"/>
    </row>
    <row r="409" spans="1:22" ht="13.5" thickBot="1">
      <c r="A409" s="301"/>
      <c r="B409" s="145"/>
      <c r="C409" s="145"/>
      <c r="D409" s="128"/>
      <c r="E409" s="144" t="s">
        <v>365</v>
      </c>
      <c r="F409" s="143"/>
      <c r="G409" s="240"/>
      <c r="H409" s="241"/>
      <c r="I409" s="242"/>
      <c r="J409" s="131" t="s">
        <v>385</v>
      </c>
      <c r="K409" s="130"/>
      <c r="L409" s="130"/>
      <c r="M409" s="129"/>
      <c r="N409" s="122"/>
      <c r="V409" s="133"/>
    </row>
    <row r="410" spans="1:22" ht="24" thickTop="1" thickBot="1">
      <c r="A410" s="296">
        <f>A406+1</f>
        <v>99</v>
      </c>
      <c r="B410" s="201" t="s">
        <v>331</v>
      </c>
      <c r="C410" s="201" t="s">
        <v>333</v>
      </c>
      <c r="D410" s="201" t="s">
        <v>334</v>
      </c>
      <c r="E410" s="238" t="s">
        <v>335</v>
      </c>
      <c r="F410" s="238"/>
      <c r="G410" s="238" t="s">
        <v>319</v>
      </c>
      <c r="H410" s="239"/>
      <c r="I410" s="141"/>
      <c r="J410" s="140" t="s">
        <v>368</v>
      </c>
      <c r="K410" s="139"/>
      <c r="L410" s="139"/>
      <c r="M410" s="138"/>
      <c r="N410" s="122"/>
      <c r="V410" s="133"/>
    </row>
    <row r="411" spans="1:22" ht="13.5" thickBot="1">
      <c r="A411" s="300"/>
      <c r="B411" s="136"/>
      <c r="C411" s="136"/>
      <c r="D411" s="137"/>
      <c r="E411" s="136"/>
      <c r="F411" s="136"/>
      <c r="G411" s="246"/>
      <c r="H411" s="247"/>
      <c r="I411" s="248"/>
      <c r="J411" s="135" t="s">
        <v>368</v>
      </c>
      <c r="K411" s="135"/>
      <c r="L411" s="135"/>
      <c r="M411" s="134"/>
      <c r="N411" s="122"/>
      <c r="V411" s="133">
        <f>G411</f>
        <v>0</v>
      </c>
    </row>
    <row r="412" spans="1:22" ht="23.25" thickBot="1">
      <c r="A412" s="300"/>
      <c r="B412" s="204" t="s">
        <v>355</v>
      </c>
      <c r="C412" s="204" t="s">
        <v>356</v>
      </c>
      <c r="D412" s="204" t="s">
        <v>358</v>
      </c>
      <c r="E412" s="299" t="s">
        <v>359</v>
      </c>
      <c r="F412" s="299"/>
      <c r="G412" s="243"/>
      <c r="H412" s="244"/>
      <c r="I412" s="245"/>
      <c r="J412" s="131" t="s">
        <v>386</v>
      </c>
      <c r="K412" s="130"/>
      <c r="L412" s="130"/>
      <c r="M412" s="129"/>
      <c r="N412" s="122"/>
      <c r="V412" s="133"/>
    </row>
    <row r="413" spans="1:22" ht="13.5" thickBot="1">
      <c r="A413" s="301"/>
      <c r="B413" s="145"/>
      <c r="C413" s="145"/>
      <c r="D413" s="128"/>
      <c r="E413" s="144" t="s">
        <v>365</v>
      </c>
      <c r="F413" s="143"/>
      <c r="G413" s="240"/>
      <c r="H413" s="241"/>
      <c r="I413" s="242"/>
      <c r="J413" s="131" t="s">
        <v>385</v>
      </c>
      <c r="K413" s="130"/>
      <c r="L413" s="130"/>
      <c r="M413" s="129"/>
      <c r="N413" s="122"/>
      <c r="V413" s="133"/>
    </row>
    <row r="414" spans="1:22" ht="24" thickTop="1" thickBot="1">
      <c r="A414" s="296">
        <f>A410+1</f>
        <v>100</v>
      </c>
      <c r="B414" s="201" t="s">
        <v>331</v>
      </c>
      <c r="C414" s="201" t="s">
        <v>333</v>
      </c>
      <c r="D414" s="201" t="s">
        <v>334</v>
      </c>
      <c r="E414" s="238" t="s">
        <v>335</v>
      </c>
      <c r="F414" s="238"/>
      <c r="G414" s="238" t="s">
        <v>319</v>
      </c>
      <c r="H414" s="239"/>
      <c r="I414" s="141"/>
      <c r="J414" s="140" t="s">
        <v>368</v>
      </c>
      <c r="K414" s="139"/>
      <c r="L414" s="139"/>
      <c r="M414" s="138"/>
      <c r="N414" s="122"/>
      <c r="V414" s="133"/>
    </row>
    <row r="415" spans="1:22" ht="13.5" thickBot="1">
      <c r="A415" s="300"/>
      <c r="B415" s="136"/>
      <c r="C415" s="136"/>
      <c r="D415" s="137"/>
      <c r="E415" s="136"/>
      <c r="F415" s="136"/>
      <c r="G415" s="246"/>
      <c r="H415" s="247"/>
      <c r="I415" s="248"/>
      <c r="J415" s="135" t="s">
        <v>368</v>
      </c>
      <c r="K415" s="135"/>
      <c r="L415" s="135"/>
      <c r="M415" s="134"/>
      <c r="N415" s="122"/>
      <c r="V415" s="133">
        <f>G415</f>
        <v>0</v>
      </c>
    </row>
    <row r="416" spans="1:22" ht="23.25" thickBot="1">
      <c r="A416" s="300"/>
      <c r="B416" s="204" t="s">
        <v>355</v>
      </c>
      <c r="C416" s="204" t="s">
        <v>356</v>
      </c>
      <c r="D416" s="204" t="s">
        <v>358</v>
      </c>
      <c r="E416" s="299" t="s">
        <v>359</v>
      </c>
      <c r="F416" s="299"/>
      <c r="G416" s="243"/>
      <c r="H416" s="244"/>
      <c r="I416" s="245"/>
      <c r="J416" s="131" t="s">
        <v>386</v>
      </c>
      <c r="K416" s="130"/>
      <c r="L416" s="130"/>
      <c r="M416" s="129"/>
      <c r="N416" s="122"/>
    </row>
    <row r="417" spans="1:17" ht="13.5" thickBot="1">
      <c r="A417" s="301"/>
      <c r="B417" s="128"/>
      <c r="C417" s="128"/>
      <c r="D417" s="128"/>
      <c r="E417" s="127" t="s">
        <v>365</v>
      </c>
      <c r="F417" s="126"/>
      <c r="G417" s="240"/>
      <c r="H417" s="241"/>
      <c r="I417" s="242"/>
      <c r="J417" s="125" t="s">
        <v>385</v>
      </c>
      <c r="K417" s="124"/>
      <c r="L417" s="124"/>
      <c r="M417" s="123"/>
      <c r="N417" s="122"/>
    </row>
    <row r="418" spans="1:17" ht="13.5" thickTop="1"/>
    <row r="419" spans="1:17" ht="13.5" thickBot="1"/>
    <row r="420" spans="1:17">
      <c r="P420" s="121" t="s">
        <v>400</v>
      </c>
      <c r="Q420" s="120"/>
    </row>
    <row r="421" spans="1:17">
      <c r="P421" s="119"/>
      <c r="Q421" s="199"/>
    </row>
    <row r="422" spans="1:17" ht="36">
      <c r="B422" s="198"/>
      <c r="P422" s="115" t="b">
        <v>0</v>
      </c>
      <c r="Q422" s="116" t="str">
        <f xml:space="preserve"> CONCATENATE("OCTOBER 1, ",$M$7-1,"- MARCH 31, ",$M$7)</f>
        <v>OCTOBER 1, 2019- MARCH 31, 2020</v>
      </c>
    </row>
    <row r="423" spans="1:17" ht="36">
      <c r="B423" s="198"/>
      <c r="P423" s="115" t="b">
        <v>1</v>
      </c>
      <c r="Q423" s="116" t="str">
        <f xml:space="preserve"> CONCATENATE("APRIL 1 - SEPTEMBER 30, ",$M$7)</f>
        <v>APRIL 1 - SEPTEMBER 30, 2020</v>
      </c>
    </row>
    <row r="424" spans="1:17">
      <c r="P424" s="115" t="b">
        <v>0</v>
      </c>
      <c r="Q424" s="114"/>
    </row>
    <row r="425" spans="1:17" ht="13.5" thickBot="1">
      <c r="P425" s="113">
        <v>1</v>
      </c>
      <c r="Q425" s="112"/>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203" customWidth="1"/>
    <col min="2" max="2" width="16.140625" style="203" customWidth="1"/>
    <col min="3" max="3" width="17.7109375" style="203" customWidth="1"/>
    <col min="4" max="4" width="14.42578125" style="203" customWidth="1"/>
    <col min="5" max="5" width="18.7109375" style="203" hidden="1" customWidth="1"/>
    <col min="6" max="6" width="14.85546875" style="203" customWidth="1"/>
    <col min="7" max="7" width="3" style="203" customWidth="1"/>
    <col min="8" max="8" width="11.28515625" style="203" customWidth="1"/>
    <col min="9" max="9" width="3" style="203" customWidth="1"/>
    <col min="10" max="10" width="12.28515625" style="203" customWidth="1"/>
    <col min="11" max="11" width="9.140625" style="203" customWidth="1"/>
    <col min="12" max="12" width="8.85546875" style="203" customWidth="1"/>
    <col min="13" max="13" width="8" style="203" customWidth="1"/>
    <col min="14" max="14" width="0.140625" style="203" customWidth="1"/>
    <col min="15" max="15" width="8.85546875" style="203"/>
    <col min="16" max="16" width="20.28515625" style="203" bestFit="1" customWidth="1"/>
    <col min="17" max="20" width="8.85546875" style="203"/>
    <col min="21" max="21" width="9.42578125" style="203" customWidth="1"/>
    <col min="22" max="22" width="13.7109375" style="111" customWidth="1"/>
    <col min="23" max="16384" width="8.85546875" style="203"/>
  </cols>
  <sheetData>
    <row r="1" spans="1:19" s="203" customFormat="1" hidden="1"/>
    <row r="2" spans="1:19" s="203" customFormat="1">
      <c r="J2" s="305" t="s">
        <v>1875</v>
      </c>
      <c r="K2" s="306"/>
      <c r="L2" s="306"/>
      <c r="M2" s="306"/>
      <c r="P2" s="302"/>
      <c r="Q2" s="302"/>
      <c r="R2" s="302"/>
      <c r="S2" s="302"/>
    </row>
    <row r="3" spans="1:19" s="203" customFormat="1">
      <c r="J3" s="306"/>
      <c r="K3" s="306"/>
      <c r="L3" s="306"/>
      <c r="M3" s="306"/>
      <c r="P3" s="303"/>
      <c r="Q3" s="303"/>
      <c r="R3" s="303"/>
      <c r="S3" s="303"/>
    </row>
    <row r="4" spans="1:19" s="203" customFormat="1" ht="13.5" thickBot="1">
      <c r="A4" s="198"/>
      <c r="B4" s="198"/>
      <c r="C4" s="198"/>
      <c r="D4" s="198"/>
      <c r="E4" s="198"/>
      <c r="F4" s="198"/>
      <c r="G4" s="198"/>
      <c r="H4" s="198"/>
      <c r="I4" s="198"/>
      <c r="J4" s="307"/>
      <c r="K4" s="307"/>
      <c r="L4" s="307"/>
      <c r="M4" s="307"/>
      <c r="P4" s="304"/>
      <c r="Q4" s="304"/>
      <c r="R4" s="304"/>
      <c r="S4" s="304"/>
    </row>
    <row r="5" spans="1:19" s="203" customFormat="1" ht="30" customHeight="1" thickTop="1" thickBot="1">
      <c r="A5" s="308" t="str">
        <f>CONCATENATE("1353 Travel Report for ",B9,", ",B10," for the reporting period ",IF(G9=0,IF(I9=0,CONCATENATE("[MARK REPORTING PERIOD]"),CONCATENATE(Q423)), CONCATENATE(Q422)))</f>
        <v>1353 Travel Report for Department of the Navy, MAR FORPAC for the reporting period OCTOBER 1, 2019- MARCH 31, 2020</v>
      </c>
      <c r="B5" s="309"/>
      <c r="C5" s="309"/>
      <c r="D5" s="309"/>
      <c r="E5" s="309"/>
      <c r="F5" s="309"/>
      <c r="G5" s="309"/>
      <c r="H5" s="309"/>
      <c r="I5" s="309"/>
      <c r="J5" s="309"/>
      <c r="K5" s="309"/>
      <c r="L5" s="309"/>
      <c r="M5" s="309"/>
      <c r="N5" s="197"/>
      <c r="O5" s="198"/>
      <c r="Q5" s="196"/>
    </row>
    <row r="6" spans="1:19" s="203" customFormat="1" ht="13.5" customHeight="1" thickTop="1">
      <c r="A6" s="251" t="s">
        <v>280</v>
      </c>
      <c r="B6" s="257" t="s">
        <v>283</v>
      </c>
      <c r="C6" s="258"/>
      <c r="D6" s="258"/>
      <c r="E6" s="258"/>
      <c r="F6" s="258"/>
      <c r="G6" s="258"/>
      <c r="H6" s="258"/>
      <c r="I6" s="258"/>
      <c r="J6" s="259"/>
      <c r="K6" s="195" t="s">
        <v>285</v>
      </c>
      <c r="L6" s="195" t="s">
        <v>287</v>
      </c>
      <c r="M6" s="195" t="s">
        <v>288</v>
      </c>
      <c r="N6" s="194"/>
      <c r="O6" s="198"/>
    </row>
    <row r="7" spans="1:19" s="203" customFormat="1" ht="20.25" customHeight="1" thickBot="1">
      <c r="A7" s="251"/>
      <c r="B7" s="260"/>
      <c r="C7" s="261"/>
      <c r="D7" s="261"/>
      <c r="E7" s="261"/>
      <c r="F7" s="261"/>
      <c r="G7" s="261"/>
      <c r="H7" s="261"/>
      <c r="I7" s="261"/>
      <c r="J7" s="262"/>
      <c r="K7" s="193">
        <v>19</v>
      </c>
      <c r="L7" s="192">
        <v>23</v>
      </c>
      <c r="M7" s="191">
        <v>2020</v>
      </c>
      <c r="N7" s="190"/>
      <c r="O7" s="198"/>
    </row>
    <row r="8" spans="1:19" s="203" customFormat="1" ht="27.75" customHeight="1" thickTop="1" thickBot="1">
      <c r="A8" s="251"/>
      <c r="B8" s="253" t="s">
        <v>1873</v>
      </c>
      <c r="C8" s="254"/>
      <c r="D8" s="254"/>
      <c r="E8" s="254"/>
      <c r="F8" s="254"/>
      <c r="G8" s="255"/>
      <c r="H8" s="255"/>
      <c r="I8" s="255"/>
      <c r="J8" s="255"/>
      <c r="K8" s="255"/>
      <c r="L8" s="254"/>
      <c r="M8" s="254"/>
      <c r="N8" s="256"/>
      <c r="O8" s="198"/>
    </row>
    <row r="9" spans="1:19" s="203" customFormat="1" ht="18" customHeight="1" thickTop="1">
      <c r="A9" s="251"/>
      <c r="B9" s="315" t="s">
        <v>294</v>
      </c>
      <c r="C9" s="316"/>
      <c r="D9" s="316"/>
      <c r="E9" s="316"/>
      <c r="F9" s="316"/>
      <c r="G9" s="285" t="s">
        <v>354</v>
      </c>
      <c r="H9" s="291" t="str">
        <f>"REPORTING PERIOD: "&amp;Q422</f>
        <v>REPORTING PERIOD: OCTOBER 1, 2019- MARCH 31, 2020</v>
      </c>
      <c r="I9" s="288"/>
      <c r="J9" s="310" t="str">
        <f>"REPORTING PERIOD: "&amp;Q423</f>
        <v>REPORTING PERIOD: APRIL 1 - SEPTEMBER 30, 2020</v>
      </c>
      <c r="K9" s="282"/>
      <c r="L9" s="278" t="s">
        <v>301</v>
      </c>
      <c r="M9" s="279"/>
      <c r="N9" s="189"/>
      <c r="O9" s="185"/>
      <c r="P9" s="198"/>
    </row>
    <row r="10" spans="1:19" s="203" customFormat="1" ht="15.75" customHeight="1">
      <c r="A10" s="251"/>
      <c r="B10" s="317" t="s">
        <v>1956</v>
      </c>
      <c r="C10" s="316"/>
      <c r="D10" s="316"/>
      <c r="E10" s="316"/>
      <c r="F10" s="318"/>
      <c r="G10" s="286"/>
      <c r="H10" s="292"/>
      <c r="I10" s="289"/>
      <c r="J10" s="311"/>
      <c r="K10" s="283"/>
      <c r="L10" s="278"/>
      <c r="M10" s="279"/>
      <c r="N10" s="189"/>
      <c r="O10" s="185"/>
      <c r="P10" s="198"/>
    </row>
    <row r="11" spans="1:19" s="203" customFormat="1" ht="13.5" thickBot="1">
      <c r="A11" s="251"/>
      <c r="B11" s="188" t="s">
        <v>306</v>
      </c>
      <c r="C11" s="187" t="s">
        <v>1923</v>
      </c>
      <c r="D11" s="313" t="s">
        <v>1922</v>
      </c>
      <c r="E11" s="313"/>
      <c r="F11" s="314"/>
      <c r="G11" s="287"/>
      <c r="H11" s="293"/>
      <c r="I11" s="290"/>
      <c r="J11" s="312"/>
      <c r="K11" s="284"/>
      <c r="L11" s="280"/>
      <c r="M11" s="281"/>
      <c r="N11" s="186"/>
      <c r="O11" s="185"/>
      <c r="P11" s="198"/>
    </row>
    <row r="12" spans="1:19" s="203" customFormat="1" ht="13.5" thickTop="1">
      <c r="A12" s="251"/>
      <c r="B12" s="249" t="s">
        <v>313</v>
      </c>
      <c r="C12" s="267" t="s">
        <v>315</v>
      </c>
      <c r="D12" s="269" t="s">
        <v>316</v>
      </c>
      <c r="E12" s="319" t="s">
        <v>317</v>
      </c>
      <c r="F12" s="320"/>
      <c r="G12" s="271" t="s">
        <v>319</v>
      </c>
      <c r="H12" s="272"/>
      <c r="I12" s="273"/>
      <c r="J12" s="267" t="s">
        <v>320</v>
      </c>
      <c r="K12" s="263" t="s">
        <v>322</v>
      </c>
      <c r="L12" s="265" t="s">
        <v>324</v>
      </c>
      <c r="M12" s="269" t="s">
        <v>326</v>
      </c>
      <c r="N12" s="171"/>
      <c r="O12" s="198"/>
    </row>
    <row r="13" spans="1:19" s="203" customFormat="1" ht="34.5" customHeight="1" thickBot="1">
      <c r="A13" s="252"/>
      <c r="B13" s="250"/>
      <c r="C13" s="268"/>
      <c r="D13" s="270"/>
      <c r="E13" s="321"/>
      <c r="F13" s="322"/>
      <c r="G13" s="274"/>
      <c r="H13" s="275"/>
      <c r="I13" s="276"/>
      <c r="J13" s="277"/>
      <c r="K13" s="264"/>
      <c r="L13" s="266"/>
      <c r="M13" s="277"/>
      <c r="N13" s="184"/>
      <c r="O13" s="198"/>
    </row>
    <row r="14" spans="1:19" s="203" customFormat="1" ht="24" thickTop="1" thickBot="1">
      <c r="A14" s="332" t="s">
        <v>330</v>
      </c>
      <c r="B14" s="200" t="s">
        <v>331</v>
      </c>
      <c r="C14" s="200" t="s">
        <v>333</v>
      </c>
      <c r="D14" s="200" t="s">
        <v>334</v>
      </c>
      <c r="E14" s="294" t="s">
        <v>335</v>
      </c>
      <c r="F14" s="294"/>
      <c r="G14" s="238" t="s">
        <v>319</v>
      </c>
      <c r="H14" s="239"/>
      <c r="I14" s="141"/>
      <c r="J14" s="182"/>
      <c r="K14" s="182"/>
      <c r="L14" s="182"/>
      <c r="M14" s="182"/>
      <c r="N14" s="122"/>
    </row>
    <row r="15" spans="1:19" s="203" customFormat="1" ht="23.25" thickBot="1">
      <c r="A15" s="333"/>
      <c r="B15" s="181" t="s">
        <v>340</v>
      </c>
      <c r="C15" s="181" t="s">
        <v>341</v>
      </c>
      <c r="D15" s="169">
        <v>40766</v>
      </c>
      <c r="E15" s="180"/>
      <c r="F15" s="167" t="s">
        <v>348</v>
      </c>
      <c r="G15" s="323" t="s">
        <v>349</v>
      </c>
      <c r="H15" s="324"/>
      <c r="I15" s="325"/>
      <c r="J15" s="179" t="s">
        <v>351</v>
      </c>
      <c r="K15" s="178"/>
      <c r="L15" s="174" t="s">
        <v>354</v>
      </c>
      <c r="M15" s="177">
        <v>280</v>
      </c>
      <c r="N15" s="122"/>
      <c r="O15" s="198"/>
    </row>
    <row r="16" spans="1:19" s="203" customFormat="1" ht="23.25" thickBot="1">
      <c r="A16" s="333"/>
      <c r="B16" s="202" t="s">
        <v>355</v>
      </c>
      <c r="C16" s="202" t="s">
        <v>356</v>
      </c>
      <c r="D16" s="202" t="s">
        <v>358</v>
      </c>
      <c r="E16" s="295" t="s">
        <v>359</v>
      </c>
      <c r="F16" s="295"/>
      <c r="G16" s="326"/>
      <c r="H16" s="327"/>
      <c r="I16" s="328"/>
      <c r="J16" s="175" t="s">
        <v>361</v>
      </c>
      <c r="K16" s="174" t="s">
        <v>354</v>
      </c>
      <c r="L16" s="173"/>
      <c r="M16" s="172">
        <v>825</v>
      </c>
      <c r="N16" s="171"/>
    </row>
    <row r="17" spans="1:22" ht="23.25" thickBot="1">
      <c r="A17" s="334"/>
      <c r="B17" s="170" t="s">
        <v>363</v>
      </c>
      <c r="C17" s="170" t="s">
        <v>364</v>
      </c>
      <c r="D17" s="169">
        <v>40767</v>
      </c>
      <c r="E17" s="168" t="s">
        <v>365</v>
      </c>
      <c r="F17" s="167" t="s">
        <v>366</v>
      </c>
      <c r="G17" s="240"/>
      <c r="H17" s="241"/>
      <c r="I17" s="242"/>
      <c r="J17" s="166" t="s">
        <v>367</v>
      </c>
      <c r="K17" s="165"/>
      <c r="L17" s="165" t="s">
        <v>354</v>
      </c>
      <c r="M17" s="164">
        <v>120</v>
      </c>
      <c r="N17" s="122"/>
      <c r="V17" s="203"/>
    </row>
    <row r="18" spans="1:22" ht="23.25" customHeight="1" thickTop="1">
      <c r="A18" s="296">
        <f>1</f>
        <v>1</v>
      </c>
      <c r="B18" s="201" t="s">
        <v>331</v>
      </c>
      <c r="C18" s="201" t="s">
        <v>333</v>
      </c>
      <c r="D18" s="201" t="s">
        <v>334</v>
      </c>
      <c r="E18" s="238" t="s">
        <v>335</v>
      </c>
      <c r="F18" s="238"/>
      <c r="G18" s="235" t="s">
        <v>319</v>
      </c>
      <c r="H18" s="236"/>
      <c r="I18" s="237"/>
      <c r="J18" s="140" t="s">
        <v>368</v>
      </c>
      <c r="K18" s="139"/>
      <c r="L18" s="139"/>
      <c r="M18" s="138"/>
      <c r="N18" s="122"/>
      <c r="V18" s="163"/>
    </row>
    <row r="19" spans="1:22" ht="22.5">
      <c r="A19" s="297"/>
      <c r="B19" s="136" t="s">
        <v>1921</v>
      </c>
      <c r="C19" s="136" t="s">
        <v>1920</v>
      </c>
      <c r="D19" s="137">
        <v>43804</v>
      </c>
      <c r="E19" s="136"/>
      <c r="F19" s="136" t="s">
        <v>1919</v>
      </c>
      <c r="G19" s="246" t="s">
        <v>1918</v>
      </c>
      <c r="H19" s="247"/>
      <c r="I19" s="248"/>
      <c r="J19" s="135" t="s">
        <v>351</v>
      </c>
      <c r="K19" s="135"/>
      <c r="L19" s="135" t="s">
        <v>354</v>
      </c>
      <c r="M19" s="134">
        <v>487.23</v>
      </c>
      <c r="N19" s="122"/>
      <c r="V19" s="162"/>
    </row>
    <row r="20" spans="1:22" ht="22.5">
      <c r="A20" s="297"/>
      <c r="B20" s="204" t="s">
        <v>355</v>
      </c>
      <c r="C20" s="204" t="s">
        <v>356</v>
      </c>
      <c r="D20" s="204" t="s">
        <v>358</v>
      </c>
      <c r="E20" s="299" t="s">
        <v>359</v>
      </c>
      <c r="F20" s="299"/>
      <c r="G20" s="243"/>
      <c r="H20" s="244"/>
      <c r="I20" s="245"/>
      <c r="J20" s="131" t="s">
        <v>361</v>
      </c>
      <c r="K20" s="130"/>
      <c r="L20" s="130" t="s">
        <v>354</v>
      </c>
      <c r="M20" s="220">
        <v>554</v>
      </c>
      <c r="N20" s="122"/>
      <c r="V20" s="133"/>
    </row>
    <row r="21" spans="1:22" ht="23.25" thickBot="1">
      <c r="A21" s="298"/>
      <c r="B21" s="145" t="s">
        <v>1917</v>
      </c>
      <c r="C21" s="145" t="s">
        <v>1916</v>
      </c>
      <c r="D21" s="147">
        <v>43804</v>
      </c>
      <c r="E21" s="144" t="s">
        <v>365</v>
      </c>
      <c r="F21" s="143" t="s">
        <v>1915</v>
      </c>
      <c r="G21" s="329"/>
      <c r="H21" s="330"/>
      <c r="I21" s="331"/>
      <c r="J21" s="131" t="s">
        <v>367</v>
      </c>
      <c r="K21" s="130" t="s">
        <v>354</v>
      </c>
      <c r="L21" s="130"/>
      <c r="M21" s="129">
        <v>200</v>
      </c>
      <c r="N21" s="122"/>
      <c r="V21" s="133"/>
    </row>
    <row r="22" spans="1:22" ht="24" thickTop="1" thickBot="1">
      <c r="A22" s="296">
        <f>A18+1</f>
        <v>2</v>
      </c>
      <c r="B22" s="201" t="s">
        <v>331</v>
      </c>
      <c r="C22" s="201" t="s">
        <v>333</v>
      </c>
      <c r="D22" s="201" t="s">
        <v>334</v>
      </c>
      <c r="E22" s="238" t="s">
        <v>335</v>
      </c>
      <c r="F22" s="238"/>
      <c r="G22" s="238" t="s">
        <v>319</v>
      </c>
      <c r="H22" s="239"/>
      <c r="I22" s="141"/>
      <c r="J22" s="140" t="s">
        <v>368</v>
      </c>
      <c r="K22" s="139"/>
      <c r="L22" s="139"/>
      <c r="M22" s="138"/>
      <c r="N22" s="122"/>
      <c r="V22" s="133"/>
    </row>
    <row r="23" spans="1:22" ht="13.5" thickBot="1">
      <c r="A23" s="300"/>
      <c r="B23" s="136"/>
      <c r="C23" s="136"/>
      <c r="D23" s="137"/>
      <c r="E23" s="136"/>
      <c r="F23" s="136"/>
      <c r="G23" s="246"/>
      <c r="H23" s="247"/>
      <c r="I23" s="248"/>
      <c r="J23" s="135" t="s">
        <v>368</v>
      </c>
      <c r="K23" s="135"/>
      <c r="L23" s="135"/>
      <c r="M23" s="134"/>
      <c r="N23" s="122"/>
      <c r="V23" s="133"/>
    </row>
    <row r="24" spans="1:22" ht="23.25" thickBot="1">
      <c r="A24" s="300"/>
      <c r="B24" s="204" t="s">
        <v>355</v>
      </c>
      <c r="C24" s="204" t="s">
        <v>356</v>
      </c>
      <c r="D24" s="204" t="s">
        <v>358</v>
      </c>
      <c r="E24" s="299" t="s">
        <v>359</v>
      </c>
      <c r="F24" s="299"/>
      <c r="G24" s="243"/>
      <c r="H24" s="244"/>
      <c r="I24" s="245"/>
      <c r="J24" s="131" t="s">
        <v>386</v>
      </c>
      <c r="K24" s="130"/>
      <c r="L24" s="130"/>
      <c r="M24" s="129"/>
      <c r="N24" s="122"/>
      <c r="V24" s="133"/>
    </row>
    <row r="25" spans="1:22" ht="13.5" thickBot="1">
      <c r="A25" s="301"/>
      <c r="B25" s="145"/>
      <c r="C25" s="145"/>
      <c r="D25" s="128"/>
      <c r="E25" s="144" t="s">
        <v>365</v>
      </c>
      <c r="F25" s="143"/>
      <c r="G25" s="240"/>
      <c r="H25" s="241"/>
      <c r="I25" s="242"/>
      <c r="J25" s="131" t="s">
        <v>385</v>
      </c>
      <c r="K25" s="130"/>
      <c r="L25" s="130"/>
      <c r="M25" s="129"/>
      <c r="N25" s="122"/>
      <c r="V25" s="133"/>
    </row>
    <row r="26" spans="1:22" ht="24" thickTop="1" thickBot="1">
      <c r="A26" s="296">
        <f>A22+1</f>
        <v>3</v>
      </c>
      <c r="B26" s="201" t="s">
        <v>331</v>
      </c>
      <c r="C26" s="201" t="s">
        <v>333</v>
      </c>
      <c r="D26" s="201" t="s">
        <v>334</v>
      </c>
      <c r="E26" s="238" t="s">
        <v>335</v>
      </c>
      <c r="F26" s="238"/>
      <c r="G26" s="238" t="s">
        <v>319</v>
      </c>
      <c r="H26" s="239"/>
      <c r="I26" s="141"/>
      <c r="J26" s="140" t="s">
        <v>368</v>
      </c>
      <c r="K26" s="139"/>
      <c r="L26" s="139"/>
      <c r="M26" s="138"/>
      <c r="N26" s="122"/>
      <c r="V26" s="133"/>
    </row>
    <row r="27" spans="1:22" ht="13.5" thickBot="1">
      <c r="A27" s="300"/>
      <c r="B27" s="136"/>
      <c r="C27" s="136"/>
      <c r="D27" s="137"/>
      <c r="E27" s="136"/>
      <c r="F27" s="136"/>
      <c r="G27" s="246"/>
      <c r="H27" s="247"/>
      <c r="I27" s="248"/>
      <c r="J27" s="135" t="s">
        <v>368</v>
      </c>
      <c r="K27" s="135"/>
      <c r="L27" s="135"/>
      <c r="M27" s="134"/>
      <c r="N27" s="122"/>
      <c r="V27" s="133"/>
    </row>
    <row r="28" spans="1:22" ht="23.25" thickBot="1">
      <c r="A28" s="300"/>
      <c r="B28" s="204" t="s">
        <v>355</v>
      </c>
      <c r="C28" s="204" t="s">
        <v>356</v>
      </c>
      <c r="D28" s="204" t="s">
        <v>358</v>
      </c>
      <c r="E28" s="299" t="s">
        <v>359</v>
      </c>
      <c r="F28" s="299"/>
      <c r="G28" s="243"/>
      <c r="H28" s="244"/>
      <c r="I28" s="245"/>
      <c r="J28" s="131" t="s">
        <v>386</v>
      </c>
      <c r="K28" s="130"/>
      <c r="L28" s="130"/>
      <c r="M28" s="129"/>
      <c r="N28" s="122"/>
      <c r="V28" s="133"/>
    </row>
    <row r="29" spans="1:22" ht="13.5" thickBot="1">
      <c r="A29" s="301"/>
      <c r="B29" s="145"/>
      <c r="C29" s="145"/>
      <c r="D29" s="128"/>
      <c r="E29" s="144" t="s">
        <v>365</v>
      </c>
      <c r="F29" s="143"/>
      <c r="G29" s="240"/>
      <c r="H29" s="241"/>
      <c r="I29" s="242"/>
      <c r="J29" s="131" t="s">
        <v>385</v>
      </c>
      <c r="K29" s="130"/>
      <c r="L29" s="130"/>
      <c r="M29" s="129"/>
      <c r="N29" s="122"/>
      <c r="V29" s="133"/>
    </row>
    <row r="30" spans="1:22" ht="24" thickTop="1" thickBot="1">
      <c r="A30" s="296">
        <f>A26+1</f>
        <v>4</v>
      </c>
      <c r="B30" s="201" t="s">
        <v>331</v>
      </c>
      <c r="C30" s="201" t="s">
        <v>333</v>
      </c>
      <c r="D30" s="201" t="s">
        <v>334</v>
      </c>
      <c r="E30" s="238" t="s">
        <v>335</v>
      </c>
      <c r="F30" s="238"/>
      <c r="G30" s="238" t="s">
        <v>319</v>
      </c>
      <c r="H30" s="239"/>
      <c r="I30" s="141"/>
      <c r="J30" s="140" t="s">
        <v>368</v>
      </c>
      <c r="K30" s="139"/>
      <c r="L30" s="139"/>
      <c r="M30" s="138"/>
      <c r="N30" s="122"/>
      <c r="V30" s="133"/>
    </row>
    <row r="31" spans="1:22" ht="13.5" thickBot="1">
      <c r="A31" s="300"/>
      <c r="B31" s="136"/>
      <c r="C31" s="136"/>
      <c r="D31" s="137"/>
      <c r="E31" s="136"/>
      <c r="F31" s="136"/>
      <c r="G31" s="246"/>
      <c r="H31" s="247"/>
      <c r="I31" s="248"/>
      <c r="J31" s="135" t="s">
        <v>368</v>
      </c>
      <c r="K31" s="135"/>
      <c r="L31" s="135"/>
      <c r="M31" s="134"/>
      <c r="N31" s="122"/>
      <c r="V31" s="133"/>
    </row>
    <row r="32" spans="1:22" ht="23.25" thickBot="1">
      <c r="A32" s="300"/>
      <c r="B32" s="204" t="s">
        <v>355</v>
      </c>
      <c r="C32" s="204" t="s">
        <v>356</v>
      </c>
      <c r="D32" s="204" t="s">
        <v>358</v>
      </c>
      <c r="E32" s="299" t="s">
        <v>359</v>
      </c>
      <c r="F32" s="299"/>
      <c r="G32" s="243"/>
      <c r="H32" s="244"/>
      <c r="I32" s="245"/>
      <c r="J32" s="131" t="s">
        <v>386</v>
      </c>
      <c r="K32" s="130"/>
      <c r="L32" s="130"/>
      <c r="M32" s="129"/>
      <c r="N32" s="122"/>
      <c r="V32" s="133"/>
    </row>
    <row r="33" spans="1:22" ht="13.5" thickBot="1">
      <c r="A33" s="301"/>
      <c r="B33" s="145"/>
      <c r="C33" s="145"/>
      <c r="D33" s="128"/>
      <c r="E33" s="144" t="s">
        <v>365</v>
      </c>
      <c r="F33" s="143"/>
      <c r="G33" s="240"/>
      <c r="H33" s="241"/>
      <c r="I33" s="242"/>
      <c r="J33" s="131" t="s">
        <v>385</v>
      </c>
      <c r="K33" s="130"/>
      <c r="L33" s="130"/>
      <c r="M33" s="129"/>
      <c r="N33" s="122"/>
      <c r="V33" s="133"/>
    </row>
    <row r="34" spans="1:22" ht="24" thickTop="1" thickBot="1">
      <c r="A34" s="296">
        <f>A30+1</f>
        <v>5</v>
      </c>
      <c r="B34" s="201" t="s">
        <v>331</v>
      </c>
      <c r="C34" s="201" t="s">
        <v>333</v>
      </c>
      <c r="D34" s="201" t="s">
        <v>334</v>
      </c>
      <c r="E34" s="238" t="s">
        <v>335</v>
      </c>
      <c r="F34" s="238"/>
      <c r="G34" s="238" t="s">
        <v>319</v>
      </c>
      <c r="H34" s="239"/>
      <c r="I34" s="141"/>
      <c r="J34" s="140" t="s">
        <v>368</v>
      </c>
      <c r="K34" s="139"/>
      <c r="L34" s="139"/>
      <c r="M34" s="138"/>
      <c r="N34" s="122"/>
      <c r="V34" s="133"/>
    </row>
    <row r="35" spans="1:22" ht="13.5" thickBot="1">
      <c r="A35" s="300"/>
      <c r="B35" s="136"/>
      <c r="C35" s="136"/>
      <c r="D35" s="137"/>
      <c r="E35" s="136"/>
      <c r="F35" s="136"/>
      <c r="G35" s="246"/>
      <c r="H35" s="247"/>
      <c r="I35" s="248"/>
      <c r="J35" s="135" t="s">
        <v>368</v>
      </c>
      <c r="K35" s="135"/>
      <c r="L35" s="135"/>
      <c r="M35" s="134"/>
      <c r="N35" s="122"/>
      <c r="V35" s="133"/>
    </row>
    <row r="36" spans="1:22" ht="23.25" thickBot="1">
      <c r="A36" s="300"/>
      <c r="B36" s="204" t="s">
        <v>355</v>
      </c>
      <c r="C36" s="204" t="s">
        <v>356</v>
      </c>
      <c r="D36" s="204" t="s">
        <v>358</v>
      </c>
      <c r="E36" s="299" t="s">
        <v>359</v>
      </c>
      <c r="F36" s="299"/>
      <c r="G36" s="243"/>
      <c r="H36" s="244"/>
      <c r="I36" s="245"/>
      <c r="J36" s="131" t="s">
        <v>386</v>
      </c>
      <c r="K36" s="130"/>
      <c r="L36" s="130"/>
      <c r="M36" s="129"/>
      <c r="N36" s="122"/>
      <c r="V36" s="133"/>
    </row>
    <row r="37" spans="1:22" ht="13.5" thickBot="1">
      <c r="A37" s="301"/>
      <c r="B37" s="145"/>
      <c r="C37" s="145"/>
      <c r="D37" s="128"/>
      <c r="E37" s="144" t="s">
        <v>365</v>
      </c>
      <c r="F37" s="143"/>
      <c r="G37" s="240"/>
      <c r="H37" s="241"/>
      <c r="I37" s="242"/>
      <c r="J37" s="131" t="s">
        <v>385</v>
      </c>
      <c r="K37" s="130"/>
      <c r="L37" s="130"/>
      <c r="M37" s="129"/>
      <c r="N37" s="122"/>
      <c r="V37" s="133"/>
    </row>
    <row r="38" spans="1:22" ht="24" thickTop="1" thickBot="1">
      <c r="A38" s="296">
        <f>A34+1</f>
        <v>6</v>
      </c>
      <c r="B38" s="201" t="s">
        <v>331</v>
      </c>
      <c r="C38" s="201" t="s">
        <v>333</v>
      </c>
      <c r="D38" s="201" t="s">
        <v>334</v>
      </c>
      <c r="E38" s="238" t="s">
        <v>335</v>
      </c>
      <c r="F38" s="238"/>
      <c r="G38" s="238" t="s">
        <v>319</v>
      </c>
      <c r="H38" s="239"/>
      <c r="I38" s="141"/>
      <c r="J38" s="140" t="s">
        <v>368</v>
      </c>
      <c r="K38" s="139"/>
      <c r="L38" s="139"/>
      <c r="M38" s="138"/>
      <c r="N38" s="122"/>
      <c r="V38" s="133"/>
    </row>
    <row r="39" spans="1:22" ht="13.5" thickBot="1">
      <c r="A39" s="300"/>
      <c r="B39" s="136"/>
      <c r="C39" s="136"/>
      <c r="D39" s="137"/>
      <c r="E39" s="136"/>
      <c r="F39" s="136"/>
      <c r="G39" s="246"/>
      <c r="H39" s="247"/>
      <c r="I39" s="248"/>
      <c r="J39" s="135" t="s">
        <v>368</v>
      </c>
      <c r="K39" s="135"/>
      <c r="L39" s="135"/>
      <c r="M39" s="134"/>
      <c r="N39" s="122"/>
      <c r="V39" s="133"/>
    </row>
    <row r="40" spans="1:22" ht="23.25" thickBot="1">
      <c r="A40" s="300"/>
      <c r="B40" s="204" t="s">
        <v>355</v>
      </c>
      <c r="C40" s="204" t="s">
        <v>356</v>
      </c>
      <c r="D40" s="204" t="s">
        <v>358</v>
      </c>
      <c r="E40" s="299" t="s">
        <v>359</v>
      </c>
      <c r="F40" s="299"/>
      <c r="G40" s="243"/>
      <c r="H40" s="244"/>
      <c r="I40" s="245"/>
      <c r="J40" s="131" t="s">
        <v>386</v>
      </c>
      <c r="K40" s="130"/>
      <c r="L40" s="130"/>
      <c r="M40" s="129"/>
      <c r="N40" s="122"/>
      <c r="V40" s="133"/>
    </row>
    <row r="41" spans="1:22" ht="13.5" thickBot="1">
      <c r="A41" s="301"/>
      <c r="B41" s="145"/>
      <c r="C41" s="145"/>
      <c r="D41" s="128"/>
      <c r="E41" s="144" t="s">
        <v>365</v>
      </c>
      <c r="F41" s="143"/>
      <c r="G41" s="240"/>
      <c r="H41" s="241"/>
      <c r="I41" s="242"/>
      <c r="J41" s="131" t="s">
        <v>385</v>
      </c>
      <c r="K41" s="130"/>
      <c r="L41" s="130"/>
      <c r="M41" s="129"/>
      <c r="N41" s="122"/>
      <c r="V41" s="133"/>
    </row>
    <row r="42" spans="1:22" ht="24" thickTop="1" thickBot="1">
      <c r="A42" s="296">
        <f>A38+1</f>
        <v>7</v>
      </c>
      <c r="B42" s="201" t="s">
        <v>331</v>
      </c>
      <c r="C42" s="201" t="s">
        <v>333</v>
      </c>
      <c r="D42" s="201" t="s">
        <v>334</v>
      </c>
      <c r="E42" s="238" t="s">
        <v>335</v>
      </c>
      <c r="F42" s="238"/>
      <c r="G42" s="238" t="s">
        <v>319</v>
      </c>
      <c r="H42" s="239"/>
      <c r="I42" s="141"/>
      <c r="J42" s="140" t="s">
        <v>368</v>
      </c>
      <c r="K42" s="139"/>
      <c r="L42" s="139"/>
      <c r="M42" s="138"/>
      <c r="N42" s="122"/>
      <c r="V42" s="133"/>
    </row>
    <row r="43" spans="1:22" ht="13.5" thickBot="1">
      <c r="A43" s="300"/>
      <c r="B43" s="136"/>
      <c r="C43" s="136"/>
      <c r="D43" s="137"/>
      <c r="E43" s="136"/>
      <c r="F43" s="136"/>
      <c r="G43" s="246"/>
      <c r="H43" s="247"/>
      <c r="I43" s="248"/>
      <c r="J43" s="135" t="s">
        <v>368</v>
      </c>
      <c r="K43" s="135"/>
      <c r="L43" s="135"/>
      <c r="M43" s="134"/>
      <c r="N43" s="122"/>
      <c r="V43" s="133"/>
    </row>
    <row r="44" spans="1:22" ht="23.25" thickBot="1">
      <c r="A44" s="300"/>
      <c r="B44" s="204" t="s">
        <v>355</v>
      </c>
      <c r="C44" s="204" t="s">
        <v>356</v>
      </c>
      <c r="D44" s="204" t="s">
        <v>358</v>
      </c>
      <c r="E44" s="299" t="s">
        <v>359</v>
      </c>
      <c r="F44" s="299"/>
      <c r="G44" s="243"/>
      <c r="H44" s="244"/>
      <c r="I44" s="245"/>
      <c r="J44" s="131" t="s">
        <v>386</v>
      </c>
      <c r="K44" s="130"/>
      <c r="L44" s="130"/>
      <c r="M44" s="129"/>
      <c r="N44" s="122"/>
      <c r="V44" s="133"/>
    </row>
    <row r="45" spans="1:22" ht="13.5" thickBot="1">
      <c r="A45" s="301"/>
      <c r="B45" s="145"/>
      <c r="C45" s="145"/>
      <c r="D45" s="128"/>
      <c r="E45" s="144" t="s">
        <v>365</v>
      </c>
      <c r="F45" s="143"/>
      <c r="G45" s="240"/>
      <c r="H45" s="241"/>
      <c r="I45" s="242"/>
      <c r="J45" s="131" t="s">
        <v>385</v>
      </c>
      <c r="K45" s="130"/>
      <c r="L45" s="130"/>
      <c r="M45" s="129"/>
      <c r="N45" s="122"/>
      <c r="V45" s="133"/>
    </row>
    <row r="46" spans="1:22" ht="24" thickTop="1" thickBot="1">
      <c r="A46" s="296">
        <f>A42+1</f>
        <v>8</v>
      </c>
      <c r="B46" s="201" t="s">
        <v>331</v>
      </c>
      <c r="C46" s="201" t="s">
        <v>333</v>
      </c>
      <c r="D46" s="201" t="s">
        <v>334</v>
      </c>
      <c r="E46" s="238" t="s">
        <v>335</v>
      </c>
      <c r="F46" s="238"/>
      <c r="G46" s="238" t="s">
        <v>319</v>
      </c>
      <c r="H46" s="239"/>
      <c r="I46" s="141"/>
      <c r="J46" s="140" t="s">
        <v>368</v>
      </c>
      <c r="K46" s="139"/>
      <c r="L46" s="139"/>
      <c r="M46" s="138"/>
      <c r="N46" s="122"/>
      <c r="V46" s="133"/>
    </row>
    <row r="47" spans="1:22" ht="13.5" thickBot="1">
      <c r="A47" s="300"/>
      <c r="B47" s="136"/>
      <c r="C47" s="136"/>
      <c r="D47" s="137"/>
      <c r="E47" s="136"/>
      <c r="F47" s="136"/>
      <c r="G47" s="246"/>
      <c r="H47" s="247"/>
      <c r="I47" s="248"/>
      <c r="J47" s="135" t="s">
        <v>368</v>
      </c>
      <c r="K47" s="135"/>
      <c r="L47" s="135"/>
      <c r="M47" s="134"/>
      <c r="N47" s="122"/>
      <c r="V47" s="133"/>
    </row>
    <row r="48" spans="1:22" ht="23.25" thickBot="1">
      <c r="A48" s="300"/>
      <c r="B48" s="204" t="s">
        <v>355</v>
      </c>
      <c r="C48" s="204" t="s">
        <v>356</v>
      </c>
      <c r="D48" s="204" t="s">
        <v>358</v>
      </c>
      <c r="E48" s="299" t="s">
        <v>359</v>
      </c>
      <c r="F48" s="299"/>
      <c r="G48" s="243"/>
      <c r="H48" s="244"/>
      <c r="I48" s="245"/>
      <c r="J48" s="131" t="s">
        <v>386</v>
      </c>
      <c r="K48" s="130"/>
      <c r="L48" s="130"/>
      <c r="M48" s="129"/>
      <c r="N48" s="122"/>
      <c r="V48" s="133"/>
    </row>
    <row r="49" spans="1:22" ht="13.5" thickBot="1">
      <c r="A49" s="301"/>
      <c r="B49" s="145"/>
      <c r="C49" s="145"/>
      <c r="D49" s="128"/>
      <c r="E49" s="144" t="s">
        <v>365</v>
      </c>
      <c r="F49" s="143"/>
      <c r="G49" s="240"/>
      <c r="H49" s="241"/>
      <c r="I49" s="242"/>
      <c r="J49" s="131" t="s">
        <v>385</v>
      </c>
      <c r="K49" s="130"/>
      <c r="L49" s="130"/>
      <c r="M49" s="129"/>
      <c r="N49" s="122"/>
      <c r="V49" s="133"/>
    </row>
    <row r="50" spans="1:22" ht="24" thickTop="1" thickBot="1">
      <c r="A50" s="296">
        <f>A46+1</f>
        <v>9</v>
      </c>
      <c r="B50" s="201" t="s">
        <v>331</v>
      </c>
      <c r="C50" s="201" t="s">
        <v>333</v>
      </c>
      <c r="D50" s="201" t="s">
        <v>334</v>
      </c>
      <c r="E50" s="238" t="s">
        <v>335</v>
      </c>
      <c r="F50" s="238"/>
      <c r="G50" s="238" t="s">
        <v>319</v>
      </c>
      <c r="H50" s="239"/>
      <c r="I50" s="141"/>
      <c r="J50" s="140" t="s">
        <v>368</v>
      </c>
      <c r="K50" s="139"/>
      <c r="L50" s="139"/>
      <c r="M50" s="138"/>
      <c r="N50" s="122"/>
      <c r="V50" s="133"/>
    </row>
    <row r="51" spans="1:22" ht="13.5" thickBot="1">
      <c r="A51" s="300"/>
      <c r="B51" s="136"/>
      <c r="C51" s="136"/>
      <c r="D51" s="137"/>
      <c r="E51" s="136"/>
      <c r="F51" s="136"/>
      <c r="G51" s="246"/>
      <c r="H51" s="247"/>
      <c r="I51" s="248"/>
      <c r="J51" s="135" t="s">
        <v>368</v>
      </c>
      <c r="K51" s="135"/>
      <c r="L51" s="135"/>
      <c r="M51" s="134"/>
      <c r="N51" s="122"/>
      <c r="V51" s="133"/>
    </row>
    <row r="52" spans="1:22" ht="23.25" thickBot="1">
      <c r="A52" s="300"/>
      <c r="B52" s="204" t="s">
        <v>355</v>
      </c>
      <c r="C52" s="204" t="s">
        <v>356</v>
      </c>
      <c r="D52" s="204" t="s">
        <v>358</v>
      </c>
      <c r="E52" s="299" t="s">
        <v>359</v>
      </c>
      <c r="F52" s="299"/>
      <c r="G52" s="243"/>
      <c r="H52" s="244"/>
      <c r="I52" s="245"/>
      <c r="J52" s="131" t="s">
        <v>386</v>
      </c>
      <c r="K52" s="130"/>
      <c r="L52" s="130"/>
      <c r="M52" s="129"/>
      <c r="N52" s="122"/>
      <c r="V52" s="133"/>
    </row>
    <row r="53" spans="1:22" ht="13.5" thickBot="1">
      <c r="A53" s="301"/>
      <c r="B53" s="145"/>
      <c r="C53" s="145"/>
      <c r="D53" s="128"/>
      <c r="E53" s="144" t="s">
        <v>365</v>
      </c>
      <c r="F53" s="143"/>
      <c r="G53" s="240"/>
      <c r="H53" s="241"/>
      <c r="I53" s="242"/>
      <c r="J53" s="131" t="s">
        <v>385</v>
      </c>
      <c r="K53" s="130"/>
      <c r="L53" s="130"/>
      <c r="M53" s="129"/>
      <c r="N53" s="122"/>
      <c r="V53" s="133"/>
    </row>
    <row r="54" spans="1:22" ht="24" thickTop="1" thickBot="1">
      <c r="A54" s="296">
        <f>A50+1</f>
        <v>10</v>
      </c>
      <c r="B54" s="201" t="s">
        <v>331</v>
      </c>
      <c r="C54" s="201" t="s">
        <v>333</v>
      </c>
      <c r="D54" s="201" t="s">
        <v>334</v>
      </c>
      <c r="E54" s="238" t="s">
        <v>335</v>
      </c>
      <c r="F54" s="238"/>
      <c r="G54" s="238" t="s">
        <v>319</v>
      </c>
      <c r="H54" s="239"/>
      <c r="I54" s="141"/>
      <c r="J54" s="140" t="s">
        <v>368</v>
      </c>
      <c r="K54" s="139"/>
      <c r="L54" s="139"/>
      <c r="M54" s="138"/>
      <c r="N54" s="122"/>
      <c r="V54" s="133"/>
    </row>
    <row r="55" spans="1:22" ht="13.5" thickBot="1">
      <c r="A55" s="300"/>
      <c r="B55" s="136"/>
      <c r="C55" s="136"/>
      <c r="D55" s="137"/>
      <c r="E55" s="136"/>
      <c r="F55" s="136"/>
      <c r="G55" s="246"/>
      <c r="H55" s="247"/>
      <c r="I55" s="248"/>
      <c r="J55" s="135" t="s">
        <v>368</v>
      </c>
      <c r="K55" s="135"/>
      <c r="L55" s="135"/>
      <c r="M55" s="134"/>
      <c r="N55" s="122"/>
      <c r="P55" s="160"/>
      <c r="V55" s="133"/>
    </row>
    <row r="56" spans="1:22" ht="23.25" thickBot="1">
      <c r="A56" s="300"/>
      <c r="B56" s="204" t="s">
        <v>355</v>
      </c>
      <c r="C56" s="204" t="s">
        <v>356</v>
      </c>
      <c r="D56" s="204" t="s">
        <v>358</v>
      </c>
      <c r="E56" s="299" t="s">
        <v>359</v>
      </c>
      <c r="F56" s="299"/>
      <c r="G56" s="243"/>
      <c r="H56" s="244"/>
      <c r="I56" s="245"/>
      <c r="J56" s="131" t="s">
        <v>386</v>
      </c>
      <c r="K56" s="130"/>
      <c r="L56" s="130"/>
      <c r="M56" s="129"/>
      <c r="N56" s="122"/>
      <c r="V56" s="133"/>
    </row>
    <row r="57" spans="1:22" s="160" customFormat="1" ht="13.5" thickBot="1">
      <c r="A57" s="301"/>
      <c r="B57" s="145"/>
      <c r="C57" s="145"/>
      <c r="D57" s="128"/>
      <c r="E57" s="144" t="s">
        <v>365</v>
      </c>
      <c r="F57" s="143"/>
      <c r="G57" s="240"/>
      <c r="H57" s="241"/>
      <c r="I57" s="242"/>
      <c r="J57" s="131" t="s">
        <v>385</v>
      </c>
      <c r="K57" s="130"/>
      <c r="L57" s="130"/>
      <c r="M57" s="129"/>
      <c r="N57" s="161"/>
      <c r="P57" s="203"/>
      <c r="Q57" s="203"/>
      <c r="V57" s="133"/>
    </row>
    <row r="58" spans="1:22" ht="24" thickTop="1" thickBot="1">
      <c r="A58" s="296">
        <f>A54+1</f>
        <v>11</v>
      </c>
      <c r="B58" s="201" t="s">
        <v>331</v>
      </c>
      <c r="C58" s="201" t="s">
        <v>333</v>
      </c>
      <c r="D58" s="201" t="s">
        <v>334</v>
      </c>
      <c r="E58" s="238" t="s">
        <v>335</v>
      </c>
      <c r="F58" s="238"/>
      <c r="G58" s="238" t="s">
        <v>319</v>
      </c>
      <c r="H58" s="239"/>
      <c r="I58" s="141"/>
      <c r="J58" s="140" t="s">
        <v>368</v>
      </c>
      <c r="K58" s="139"/>
      <c r="L58" s="139"/>
      <c r="M58" s="138"/>
      <c r="N58" s="122"/>
      <c r="V58" s="133"/>
    </row>
    <row r="59" spans="1:22" ht="13.5" thickBot="1">
      <c r="A59" s="300"/>
      <c r="B59" s="136"/>
      <c r="C59" s="136"/>
      <c r="D59" s="137"/>
      <c r="E59" s="136"/>
      <c r="F59" s="136"/>
      <c r="G59" s="246"/>
      <c r="H59" s="247"/>
      <c r="I59" s="248"/>
      <c r="J59" s="135" t="s">
        <v>368</v>
      </c>
      <c r="K59" s="135"/>
      <c r="L59" s="135"/>
      <c r="M59" s="134"/>
      <c r="N59" s="122"/>
      <c r="V59" s="133"/>
    </row>
    <row r="60" spans="1:22" ht="23.25" thickBot="1">
      <c r="A60" s="300"/>
      <c r="B60" s="204" t="s">
        <v>355</v>
      </c>
      <c r="C60" s="204" t="s">
        <v>356</v>
      </c>
      <c r="D60" s="204" t="s">
        <v>358</v>
      </c>
      <c r="E60" s="299" t="s">
        <v>359</v>
      </c>
      <c r="F60" s="299"/>
      <c r="G60" s="243"/>
      <c r="H60" s="244"/>
      <c r="I60" s="245"/>
      <c r="J60" s="131" t="s">
        <v>386</v>
      </c>
      <c r="K60" s="130"/>
      <c r="L60" s="130"/>
      <c r="M60" s="129"/>
      <c r="N60" s="122"/>
      <c r="V60" s="133"/>
    </row>
    <row r="61" spans="1:22" ht="13.5" thickBot="1">
      <c r="A61" s="301"/>
      <c r="B61" s="145"/>
      <c r="C61" s="145"/>
      <c r="D61" s="128"/>
      <c r="E61" s="144" t="s">
        <v>365</v>
      </c>
      <c r="F61" s="143"/>
      <c r="G61" s="240"/>
      <c r="H61" s="241"/>
      <c r="I61" s="242"/>
      <c r="J61" s="131" t="s">
        <v>385</v>
      </c>
      <c r="K61" s="130"/>
      <c r="L61" s="130"/>
      <c r="M61" s="129"/>
      <c r="N61" s="122"/>
      <c r="V61" s="133"/>
    </row>
    <row r="62" spans="1:22" ht="24" thickTop="1" thickBot="1">
      <c r="A62" s="296">
        <f>A58+1</f>
        <v>12</v>
      </c>
      <c r="B62" s="201" t="s">
        <v>331</v>
      </c>
      <c r="C62" s="201" t="s">
        <v>333</v>
      </c>
      <c r="D62" s="201" t="s">
        <v>334</v>
      </c>
      <c r="E62" s="238" t="s">
        <v>335</v>
      </c>
      <c r="F62" s="238"/>
      <c r="G62" s="238" t="s">
        <v>319</v>
      </c>
      <c r="H62" s="239"/>
      <c r="I62" s="141"/>
      <c r="J62" s="140" t="s">
        <v>368</v>
      </c>
      <c r="K62" s="139"/>
      <c r="L62" s="139"/>
      <c r="M62" s="138"/>
      <c r="N62" s="122"/>
      <c r="V62" s="133"/>
    </row>
    <row r="63" spans="1:22" ht="13.5" thickBot="1">
      <c r="A63" s="300"/>
      <c r="B63" s="136"/>
      <c r="C63" s="136"/>
      <c r="D63" s="137"/>
      <c r="E63" s="136"/>
      <c r="F63" s="136"/>
      <c r="G63" s="246"/>
      <c r="H63" s="247"/>
      <c r="I63" s="248"/>
      <c r="J63" s="135" t="s">
        <v>368</v>
      </c>
      <c r="K63" s="135"/>
      <c r="L63" s="135"/>
      <c r="M63" s="134"/>
      <c r="N63" s="122"/>
      <c r="V63" s="133"/>
    </row>
    <row r="64" spans="1:22" ht="23.25" thickBot="1">
      <c r="A64" s="300"/>
      <c r="B64" s="204" t="s">
        <v>355</v>
      </c>
      <c r="C64" s="204" t="s">
        <v>356</v>
      </c>
      <c r="D64" s="204" t="s">
        <v>358</v>
      </c>
      <c r="E64" s="299" t="s">
        <v>359</v>
      </c>
      <c r="F64" s="299"/>
      <c r="G64" s="243"/>
      <c r="H64" s="244"/>
      <c r="I64" s="245"/>
      <c r="J64" s="131" t="s">
        <v>386</v>
      </c>
      <c r="K64" s="130"/>
      <c r="L64" s="130"/>
      <c r="M64" s="129"/>
      <c r="N64" s="122"/>
      <c r="V64" s="133"/>
    </row>
    <row r="65" spans="1:22" ht="13.5" thickBot="1">
      <c r="A65" s="301"/>
      <c r="B65" s="145"/>
      <c r="C65" s="145"/>
      <c r="D65" s="128"/>
      <c r="E65" s="144" t="s">
        <v>365</v>
      </c>
      <c r="F65" s="143"/>
      <c r="G65" s="240"/>
      <c r="H65" s="241"/>
      <c r="I65" s="242"/>
      <c r="J65" s="131" t="s">
        <v>385</v>
      </c>
      <c r="K65" s="130"/>
      <c r="L65" s="130"/>
      <c r="M65" s="129"/>
      <c r="N65" s="122"/>
      <c r="V65" s="133"/>
    </row>
    <row r="66" spans="1:22" ht="24" thickTop="1" thickBot="1">
      <c r="A66" s="296">
        <f>A62+1</f>
        <v>13</v>
      </c>
      <c r="B66" s="201" t="s">
        <v>331</v>
      </c>
      <c r="C66" s="201" t="s">
        <v>333</v>
      </c>
      <c r="D66" s="201" t="s">
        <v>334</v>
      </c>
      <c r="E66" s="238" t="s">
        <v>335</v>
      </c>
      <c r="F66" s="238"/>
      <c r="G66" s="238" t="s">
        <v>319</v>
      </c>
      <c r="H66" s="239"/>
      <c r="I66" s="141"/>
      <c r="J66" s="140" t="s">
        <v>368</v>
      </c>
      <c r="K66" s="139"/>
      <c r="L66" s="139"/>
      <c r="M66" s="138"/>
      <c r="N66" s="122"/>
      <c r="V66" s="133"/>
    </row>
    <row r="67" spans="1:22" ht="13.5" thickBot="1">
      <c r="A67" s="300"/>
      <c r="B67" s="136"/>
      <c r="C67" s="136"/>
      <c r="D67" s="137"/>
      <c r="E67" s="136"/>
      <c r="F67" s="136"/>
      <c r="G67" s="246"/>
      <c r="H67" s="247"/>
      <c r="I67" s="248"/>
      <c r="J67" s="135" t="s">
        <v>368</v>
      </c>
      <c r="K67" s="135"/>
      <c r="L67" s="135"/>
      <c r="M67" s="134"/>
      <c r="N67" s="122"/>
      <c r="V67" s="133"/>
    </row>
    <row r="68" spans="1:22" ht="23.25" thickBot="1">
      <c r="A68" s="300"/>
      <c r="B68" s="204" t="s">
        <v>355</v>
      </c>
      <c r="C68" s="204" t="s">
        <v>356</v>
      </c>
      <c r="D68" s="204" t="s">
        <v>358</v>
      </c>
      <c r="E68" s="299" t="s">
        <v>359</v>
      </c>
      <c r="F68" s="299"/>
      <c r="G68" s="243"/>
      <c r="H68" s="244"/>
      <c r="I68" s="245"/>
      <c r="J68" s="131" t="s">
        <v>386</v>
      </c>
      <c r="K68" s="130"/>
      <c r="L68" s="130"/>
      <c r="M68" s="129"/>
      <c r="N68" s="122"/>
      <c r="V68" s="133"/>
    </row>
    <row r="69" spans="1:22" ht="13.5" thickBot="1">
      <c r="A69" s="301"/>
      <c r="B69" s="145"/>
      <c r="C69" s="145"/>
      <c r="D69" s="128"/>
      <c r="E69" s="144" t="s">
        <v>365</v>
      </c>
      <c r="F69" s="143"/>
      <c r="G69" s="240"/>
      <c r="H69" s="241"/>
      <c r="I69" s="242"/>
      <c r="J69" s="131" t="s">
        <v>385</v>
      </c>
      <c r="K69" s="130"/>
      <c r="L69" s="130"/>
      <c r="M69" s="129"/>
      <c r="N69" s="122"/>
      <c r="V69" s="133"/>
    </row>
    <row r="70" spans="1:22" ht="24" thickTop="1" thickBot="1">
      <c r="A70" s="296">
        <f>A66+1</f>
        <v>14</v>
      </c>
      <c r="B70" s="201" t="s">
        <v>331</v>
      </c>
      <c r="C70" s="201" t="s">
        <v>333</v>
      </c>
      <c r="D70" s="201" t="s">
        <v>334</v>
      </c>
      <c r="E70" s="238" t="s">
        <v>335</v>
      </c>
      <c r="F70" s="238"/>
      <c r="G70" s="238" t="s">
        <v>319</v>
      </c>
      <c r="H70" s="239"/>
      <c r="I70" s="141"/>
      <c r="J70" s="140" t="s">
        <v>368</v>
      </c>
      <c r="K70" s="139"/>
      <c r="L70" s="139"/>
      <c r="M70" s="138"/>
      <c r="N70" s="122"/>
      <c r="V70" s="133"/>
    </row>
    <row r="71" spans="1:22" ht="13.5" thickBot="1">
      <c r="A71" s="300"/>
      <c r="B71" s="136"/>
      <c r="C71" s="136"/>
      <c r="D71" s="137"/>
      <c r="E71" s="136"/>
      <c r="F71" s="136"/>
      <c r="G71" s="246"/>
      <c r="H71" s="247"/>
      <c r="I71" s="248"/>
      <c r="J71" s="135" t="s">
        <v>368</v>
      </c>
      <c r="K71" s="135"/>
      <c r="L71" s="135"/>
      <c r="M71" s="134"/>
      <c r="N71" s="122"/>
      <c r="V71" s="159"/>
    </row>
    <row r="72" spans="1:22" ht="23.25" thickBot="1">
      <c r="A72" s="300"/>
      <c r="B72" s="204" t="s">
        <v>355</v>
      </c>
      <c r="C72" s="204" t="s">
        <v>356</v>
      </c>
      <c r="D72" s="204" t="s">
        <v>358</v>
      </c>
      <c r="E72" s="299" t="s">
        <v>359</v>
      </c>
      <c r="F72" s="299"/>
      <c r="G72" s="243"/>
      <c r="H72" s="244"/>
      <c r="I72" s="245"/>
      <c r="J72" s="131" t="s">
        <v>386</v>
      </c>
      <c r="K72" s="130"/>
      <c r="L72" s="130"/>
      <c r="M72" s="129"/>
      <c r="N72" s="122"/>
      <c r="V72" s="133"/>
    </row>
    <row r="73" spans="1:22" ht="13.5" thickBot="1">
      <c r="A73" s="301"/>
      <c r="B73" s="145"/>
      <c r="C73" s="145"/>
      <c r="D73" s="128"/>
      <c r="E73" s="144" t="s">
        <v>365</v>
      </c>
      <c r="F73" s="143"/>
      <c r="G73" s="240"/>
      <c r="H73" s="241"/>
      <c r="I73" s="242"/>
      <c r="J73" s="131" t="s">
        <v>385</v>
      </c>
      <c r="K73" s="130"/>
      <c r="L73" s="130"/>
      <c r="M73" s="129"/>
      <c r="N73" s="122"/>
      <c r="V73" s="133"/>
    </row>
    <row r="74" spans="1:22" ht="24" thickTop="1" thickBot="1">
      <c r="A74" s="296">
        <f>A70+1</f>
        <v>15</v>
      </c>
      <c r="B74" s="201" t="s">
        <v>331</v>
      </c>
      <c r="C74" s="201" t="s">
        <v>333</v>
      </c>
      <c r="D74" s="201" t="s">
        <v>334</v>
      </c>
      <c r="E74" s="238" t="s">
        <v>335</v>
      </c>
      <c r="F74" s="238"/>
      <c r="G74" s="238" t="s">
        <v>319</v>
      </c>
      <c r="H74" s="239"/>
      <c r="I74" s="141"/>
      <c r="J74" s="140" t="s">
        <v>368</v>
      </c>
      <c r="K74" s="139"/>
      <c r="L74" s="139"/>
      <c r="M74" s="138"/>
      <c r="N74" s="122"/>
      <c r="V74" s="133"/>
    </row>
    <row r="75" spans="1:22" ht="13.5" thickBot="1">
      <c r="A75" s="300"/>
      <c r="B75" s="136"/>
      <c r="C75" s="136"/>
      <c r="D75" s="137"/>
      <c r="E75" s="136"/>
      <c r="F75" s="136"/>
      <c r="G75" s="246"/>
      <c r="H75" s="247"/>
      <c r="I75" s="248"/>
      <c r="J75" s="135" t="s">
        <v>368</v>
      </c>
      <c r="K75" s="135"/>
      <c r="L75" s="135"/>
      <c r="M75" s="134"/>
      <c r="N75" s="122"/>
      <c r="V75" s="133"/>
    </row>
    <row r="76" spans="1:22" ht="23.25" thickBot="1">
      <c r="A76" s="300"/>
      <c r="B76" s="204" t="s">
        <v>355</v>
      </c>
      <c r="C76" s="204" t="s">
        <v>356</v>
      </c>
      <c r="D76" s="204" t="s">
        <v>358</v>
      </c>
      <c r="E76" s="299" t="s">
        <v>359</v>
      </c>
      <c r="F76" s="299"/>
      <c r="G76" s="243"/>
      <c r="H76" s="244"/>
      <c r="I76" s="245"/>
      <c r="J76" s="131" t="s">
        <v>386</v>
      </c>
      <c r="K76" s="130"/>
      <c r="L76" s="130"/>
      <c r="M76" s="129"/>
      <c r="N76" s="122"/>
      <c r="V76" s="133"/>
    </row>
    <row r="77" spans="1:22" ht="13.5" thickBot="1">
      <c r="A77" s="301"/>
      <c r="B77" s="145"/>
      <c r="C77" s="145"/>
      <c r="D77" s="128"/>
      <c r="E77" s="144" t="s">
        <v>365</v>
      </c>
      <c r="F77" s="143"/>
      <c r="G77" s="240"/>
      <c r="H77" s="241"/>
      <c r="I77" s="242"/>
      <c r="J77" s="131" t="s">
        <v>385</v>
      </c>
      <c r="K77" s="130"/>
      <c r="L77" s="130"/>
      <c r="M77" s="129"/>
      <c r="N77" s="122"/>
      <c r="V77" s="133"/>
    </row>
    <row r="78" spans="1:22" ht="24" thickTop="1" thickBot="1">
      <c r="A78" s="296">
        <f>A74+1</f>
        <v>16</v>
      </c>
      <c r="B78" s="201" t="s">
        <v>331</v>
      </c>
      <c r="C78" s="201" t="s">
        <v>333</v>
      </c>
      <c r="D78" s="201" t="s">
        <v>334</v>
      </c>
      <c r="E78" s="238" t="s">
        <v>335</v>
      </c>
      <c r="F78" s="238"/>
      <c r="G78" s="238" t="s">
        <v>319</v>
      </c>
      <c r="H78" s="239"/>
      <c r="I78" s="141"/>
      <c r="J78" s="140" t="s">
        <v>368</v>
      </c>
      <c r="K78" s="139"/>
      <c r="L78" s="139"/>
      <c r="M78" s="138"/>
      <c r="N78" s="122"/>
      <c r="V78" s="133"/>
    </row>
    <row r="79" spans="1:22" ht="13.5" thickBot="1">
      <c r="A79" s="300"/>
      <c r="B79" s="136"/>
      <c r="C79" s="136"/>
      <c r="D79" s="137"/>
      <c r="E79" s="136"/>
      <c r="F79" s="136"/>
      <c r="G79" s="246"/>
      <c r="H79" s="247"/>
      <c r="I79" s="248"/>
      <c r="J79" s="135" t="s">
        <v>368</v>
      </c>
      <c r="K79" s="135"/>
      <c r="L79" s="135"/>
      <c r="M79" s="134"/>
      <c r="N79" s="122"/>
      <c r="V79" s="133"/>
    </row>
    <row r="80" spans="1:22" ht="23.25" thickBot="1">
      <c r="A80" s="300"/>
      <c r="B80" s="204" t="s">
        <v>355</v>
      </c>
      <c r="C80" s="204" t="s">
        <v>356</v>
      </c>
      <c r="D80" s="204" t="s">
        <v>358</v>
      </c>
      <c r="E80" s="299" t="s">
        <v>359</v>
      </c>
      <c r="F80" s="299"/>
      <c r="G80" s="243"/>
      <c r="H80" s="244"/>
      <c r="I80" s="245"/>
      <c r="J80" s="131" t="s">
        <v>386</v>
      </c>
      <c r="K80" s="130"/>
      <c r="L80" s="130"/>
      <c r="M80" s="129"/>
      <c r="N80" s="122"/>
      <c r="V80" s="133"/>
    </row>
    <row r="81" spans="1:22" ht="13.5" thickBot="1">
      <c r="A81" s="301"/>
      <c r="B81" s="145"/>
      <c r="C81" s="145"/>
      <c r="D81" s="128"/>
      <c r="E81" s="144" t="s">
        <v>365</v>
      </c>
      <c r="F81" s="143"/>
      <c r="G81" s="240"/>
      <c r="H81" s="241"/>
      <c r="I81" s="242"/>
      <c r="J81" s="131" t="s">
        <v>385</v>
      </c>
      <c r="K81" s="130"/>
      <c r="L81" s="130"/>
      <c r="M81" s="129"/>
      <c r="N81" s="122"/>
      <c r="V81" s="133"/>
    </row>
    <row r="82" spans="1:22" ht="24" thickTop="1" thickBot="1">
      <c r="A82" s="296">
        <f>A78+1</f>
        <v>17</v>
      </c>
      <c r="B82" s="201" t="s">
        <v>331</v>
      </c>
      <c r="C82" s="201" t="s">
        <v>333</v>
      </c>
      <c r="D82" s="201" t="s">
        <v>334</v>
      </c>
      <c r="E82" s="238" t="s">
        <v>335</v>
      </c>
      <c r="F82" s="238"/>
      <c r="G82" s="238" t="s">
        <v>319</v>
      </c>
      <c r="H82" s="239"/>
      <c r="I82" s="141"/>
      <c r="J82" s="140" t="s">
        <v>368</v>
      </c>
      <c r="K82" s="139"/>
      <c r="L82" s="139"/>
      <c r="M82" s="138"/>
      <c r="N82" s="122"/>
      <c r="V82" s="133"/>
    </row>
    <row r="83" spans="1:22" ht="13.5" thickBot="1">
      <c r="A83" s="300"/>
      <c r="B83" s="136"/>
      <c r="C83" s="136"/>
      <c r="D83" s="137"/>
      <c r="E83" s="136"/>
      <c r="F83" s="136"/>
      <c r="G83" s="246"/>
      <c r="H83" s="247"/>
      <c r="I83" s="248"/>
      <c r="J83" s="135" t="s">
        <v>368</v>
      </c>
      <c r="K83" s="135"/>
      <c r="L83" s="135"/>
      <c r="M83" s="134"/>
      <c r="N83" s="122"/>
      <c r="V83" s="133"/>
    </row>
    <row r="84" spans="1:22" ht="23.25" thickBot="1">
      <c r="A84" s="300"/>
      <c r="B84" s="204" t="s">
        <v>355</v>
      </c>
      <c r="C84" s="204" t="s">
        <v>356</v>
      </c>
      <c r="D84" s="204" t="s">
        <v>358</v>
      </c>
      <c r="E84" s="299" t="s">
        <v>359</v>
      </c>
      <c r="F84" s="299"/>
      <c r="G84" s="243"/>
      <c r="H84" s="244"/>
      <c r="I84" s="245"/>
      <c r="J84" s="131" t="s">
        <v>386</v>
      </c>
      <c r="K84" s="130"/>
      <c r="L84" s="130"/>
      <c r="M84" s="129"/>
      <c r="N84" s="122"/>
      <c r="V84" s="133"/>
    </row>
    <row r="85" spans="1:22" ht="13.5" thickBot="1">
      <c r="A85" s="301"/>
      <c r="B85" s="145"/>
      <c r="C85" s="145"/>
      <c r="D85" s="128"/>
      <c r="E85" s="144" t="s">
        <v>365</v>
      </c>
      <c r="F85" s="143"/>
      <c r="G85" s="240"/>
      <c r="H85" s="241"/>
      <c r="I85" s="242"/>
      <c r="J85" s="131" t="s">
        <v>385</v>
      </c>
      <c r="K85" s="130"/>
      <c r="L85" s="130"/>
      <c r="M85" s="129"/>
      <c r="N85" s="122"/>
      <c r="V85" s="133"/>
    </row>
    <row r="86" spans="1:22" ht="24" thickTop="1" thickBot="1">
      <c r="A86" s="296">
        <f>A82+1</f>
        <v>18</v>
      </c>
      <c r="B86" s="201" t="s">
        <v>331</v>
      </c>
      <c r="C86" s="201" t="s">
        <v>333</v>
      </c>
      <c r="D86" s="201" t="s">
        <v>334</v>
      </c>
      <c r="E86" s="238" t="s">
        <v>335</v>
      </c>
      <c r="F86" s="238"/>
      <c r="G86" s="238" t="s">
        <v>319</v>
      </c>
      <c r="H86" s="239"/>
      <c r="I86" s="141"/>
      <c r="J86" s="140" t="s">
        <v>368</v>
      </c>
      <c r="K86" s="139"/>
      <c r="L86" s="139"/>
      <c r="M86" s="138"/>
      <c r="N86" s="122"/>
      <c r="V86" s="133"/>
    </row>
    <row r="87" spans="1:22" ht="13.5" thickBot="1">
      <c r="A87" s="300"/>
      <c r="B87" s="136"/>
      <c r="C87" s="136"/>
      <c r="D87" s="137"/>
      <c r="E87" s="136"/>
      <c r="F87" s="136"/>
      <c r="G87" s="246"/>
      <c r="H87" s="247"/>
      <c r="I87" s="248"/>
      <c r="J87" s="135" t="s">
        <v>368</v>
      </c>
      <c r="K87" s="135"/>
      <c r="L87" s="135"/>
      <c r="M87" s="134"/>
      <c r="N87" s="122"/>
      <c r="V87" s="133"/>
    </row>
    <row r="88" spans="1:22" ht="23.25" thickBot="1">
      <c r="A88" s="300"/>
      <c r="B88" s="204" t="s">
        <v>355</v>
      </c>
      <c r="C88" s="204" t="s">
        <v>356</v>
      </c>
      <c r="D88" s="204" t="s">
        <v>358</v>
      </c>
      <c r="E88" s="299" t="s">
        <v>359</v>
      </c>
      <c r="F88" s="299"/>
      <c r="G88" s="243"/>
      <c r="H88" s="244"/>
      <c r="I88" s="245"/>
      <c r="J88" s="131" t="s">
        <v>386</v>
      </c>
      <c r="K88" s="130"/>
      <c r="L88" s="130"/>
      <c r="M88" s="129"/>
      <c r="N88" s="122"/>
      <c r="V88" s="133"/>
    </row>
    <row r="89" spans="1:22" ht="13.5" thickBot="1">
      <c r="A89" s="301"/>
      <c r="B89" s="145"/>
      <c r="C89" s="145"/>
      <c r="D89" s="128"/>
      <c r="E89" s="144" t="s">
        <v>365</v>
      </c>
      <c r="F89" s="143"/>
      <c r="G89" s="240"/>
      <c r="H89" s="241"/>
      <c r="I89" s="242"/>
      <c r="J89" s="131" t="s">
        <v>385</v>
      </c>
      <c r="K89" s="130"/>
      <c r="L89" s="130"/>
      <c r="M89" s="129"/>
      <c r="N89" s="122"/>
      <c r="V89" s="133"/>
    </row>
    <row r="90" spans="1:22" ht="24" thickTop="1" thickBot="1">
      <c r="A90" s="296">
        <f>A86+1</f>
        <v>19</v>
      </c>
      <c r="B90" s="201" t="s">
        <v>331</v>
      </c>
      <c r="C90" s="201" t="s">
        <v>333</v>
      </c>
      <c r="D90" s="201" t="s">
        <v>334</v>
      </c>
      <c r="E90" s="238" t="s">
        <v>335</v>
      </c>
      <c r="F90" s="238"/>
      <c r="G90" s="238" t="s">
        <v>319</v>
      </c>
      <c r="H90" s="239"/>
      <c r="I90" s="141"/>
      <c r="J90" s="140" t="s">
        <v>368</v>
      </c>
      <c r="K90" s="139"/>
      <c r="L90" s="139"/>
      <c r="M90" s="138"/>
      <c r="N90" s="122"/>
      <c r="V90" s="133"/>
    </row>
    <row r="91" spans="1:22" ht="13.5" thickBot="1">
      <c r="A91" s="300"/>
      <c r="B91" s="136"/>
      <c r="C91" s="136"/>
      <c r="D91" s="137"/>
      <c r="E91" s="136"/>
      <c r="F91" s="136"/>
      <c r="G91" s="246"/>
      <c r="H91" s="247"/>
      <c r="I91" s="248"/>
      <c r="J91" s="135" t="s">
        <v>368</v>
      </c>
      <c r="K91" s="135"/>
      <c r="L91" s="135"/>
      <c r="M91" s="134"/>
      <c r="N91" s="122"/>
      <c r="V91" s="133"/>
    </row>
    <row r="92" spans="1:22" ht="23.25" thickBot="1">
      <c r="A92" s="300"/>
      <c r="B92" s="204" t="s">
        <v>355</v>
      </c>
      <c r="C92" s="204" t="s">
        <v>356</v>
      </c>
      <c r="D92" s="204" t="s">
        <v>358</v>
      </c>
      <c r="E92" s="299" t="s">
        <v>359</v>
      </c>
      <c r="F92" s="299"/>
      <c r="G92" s="243"/>
      <c r="H92" s="244"/>
      <c r="I92" s="245"/>
      <c r="J92" s="131" t="s">
        <v>386</v>
      </c>
      <c r="K92" s="130"/>
      <c r="L92" s="130"/>
      <c r="M92" s="129"/>
      <c r="N92" s="122"/>
      <c r="V92" s="133"/>
    </row>
    <row r="93" spans="1:22" ht="13.5" thickBot="1">
      <c r="A93" s="301"/>
      <c r="B93" s="145"/>
      <c r="C93" s="145"/>
      <c r="D93" s="128"/>
      <c r="E93" s="144" t="s">
        <v>365</v>
      </c>
      <c r="F93" s="143"/>
      <c r="G93" s="240"/>
      <c r="H93" s="241"/>
      <c r="I93" s="242"/>
      <c r="J93" s="131" t="s">
        <v>385</v>
      </c>
      <c r="K93" s="130"/>
      <c r="L93" s="130"/>
      <c r="M93" s="129"/>
      <c r="N93" s="122"/>
      <c r="V93" s="133"/>
    </row>
    <row r="94" spans="1:22" ht="24" thickTop="1" thickBot="1">
      <c r="A94" s="296">
        <f>A90+1</f>
        <v>20</v>
      </c>
      <c r="B94" s="201" t="s">
        <v>331</v>
      </c>
      <c r="C94" s="201" t="s">
        <v>333</v>
      </c>
      <c r="D94" s="201" t="s">
        <v>334</v>
      </c>
      <c r="E94" s="238" t="s">
        <v>335</v>
      </c>
      <c r="F94" s="238"/>
      <c r="G94" s="238" t="s">
        <v>319</v>
      </c>
      <c r="H94" s="239"/>
      <c r="I94" s="141"/>
      <c r="J94" s="140" t="s">
        <v>368</v>
      </c>
      <c r="K94" s="139"/>
      <c r="L94" s="139"/>
      <c r="M94" s="138"/>
      <c r="N94" s="122"/>
      <c r="V94" s="133"/>
    </row>
    <row r="95" spans="1:22" ht="13.5" thickBot="1">
      <c r="A95" s="300"/>
      <c r="B95" s="136"/>
      <c r="C95" s="136"/>
      <c r="D95" s="137"/>
      <c r="E95" s="136"/>
      <c r="F95" s="136"/>
      <c r="G95" s="246"/>
      <c r="H95" s="247"/>
      <c r="I95" s="248"/>
      <c r="J95" s="135" t="s">
        <v>368</v>
      </c>
      <c r="K95" s="135"/>
      <c r="L95" s="135"/>
      <c r="M95" s="134"/>
      <c r="N95" s="122"/>
      <c r="V95" s="133"/>
    </row>
    <row r="96" spans="1:22" ht="23.25" thickBot="1">
      <c r="A96" s="300"/>
      <c r="B96" s="204" t="s">
        <v>355</v>
      </c>
      <c r="C96" s="204" t="s">
        <v>356</v>
      </c>
      <c r="D96" s="204" t="s">
        <v>358</v>
      </c>
      <c r="E96" s="299" t="s">
        <v>359</v>
      </c>
      <c r="F96" s="299"/>
      <c r="G96" s="243"/>
      <c r="H96" s="244"/>
      <c r="I96" s="245"/>
      <c r="J96" s="131" t="s">
        <v>386</v>
      </c>
      <c r="K96" s="130"/>
      <c r="L96" s="130"/>
      <c r="M96" s="129"/>
      <c r="N96" s="122"/>
      <c r="V96" s="133"/>
    </row>
    <row r="97" spans="1:22" ht="13.5" thickBot="1">
      <c r="A97" s="301"/>
      <c r="B97" s="145"/>
      <c r="C97" s="145"/>
      <c r="D97" s="128"/>
      <c r="E97" s="144" t="s">
        <v>365</v>
      </c>
      <c r="F97" s="143"/>
      <c r="G97" s="240"/>
      <c r="H97" s="241"/>
      <c r="I97" s="242"/>
      <c r="J97" s="131" t="s">
        <v>385</v>
      </c>
      <c r="K97" s="130"/>
      <c r="L97" s="130"/>
      <c r="M97" s="129"/>
      <c r="N97" s="122"/>
      <c r="V97" s="133"/>
    </row>
    <row r="98" spans="1:22" ht="24" thickTop="1" thickBot="1">
      <c r="A98" s="296">
        <f>A94+1</f>
        <v>21</v>
      </c>
      <c r="B98" s="201" t="s">
        <v>331</v>
      </c>
      <c r="C98" s="201" t="s">
        <v>333</v>
      </c>
      <c r="D98" s="201" t="s">
        <v>334</v>
      </c>
      <c r="E98" s="238" t="s">
        <v>335</v>
      </c>
      <c r="F98" s="238"/>
      <c r="G98" s="238" t="s">
        <v>319</v>
      </c>
      <c r="H98" s="239"/>
      <c r="I98" s="141"/>
      <c r="J98" s="140" t="s">
        <v>368</v>
      </c>
      <c r="K98" s="139"/>
      <c r="L98" s="139"/>
      <c r="M98" s="138"/>
      <c r="N98" s="122"/>
      <c r="V98" s="133"/>
    </row>
    <row r="99" spans="1:22" ht="13.5" thickBot="1">
      <c r="A99" s="300"/>
      <c r="B99" s="136"/>
      <c r="C99" s="136"/>
      <c r="D99" s="137"/>
      <c r="E99" s="136"/>
      <c r="F99" s="136"/>
      <c r="G99" s="246"/>
      <c r="H99" s="247"/>
      <c r="I99" s="248"/>
      <c r="J99" s="135" t="s">
        <v>368</v>
      </c>
      <c r="K99" s="135"/>
      <c r="L99" s="135"/>
      <c r="M99" s="134"/>
      <c r="N99" s="122"/>
      <c r="V99" s="133"/>
    </row>
    <row r="100" spans="1:22" ht="23.25" thickBot="1">
      <c r="A100" s="300"/>
      <c r="B100" s="204" t="s">
        <v>355</v>
      </c>
      <c r="C100" s="204" t="s">
        <v>356</v>
      </c>
      <c r="D100" s="204" t="s">
        <v>358</v>
      </c>
      <c r="E100" s="299" t="s">
        <v>359</v>
      </c>
      <c r="F100" s="299"/>
      <c r="G100" s="243"/>
      <c r="H100" s="244"/>
      <c r="I100" s="245"/>
      <c r="J100" s="131" t="s">
        <v>386</v>
      </c>
      <c r="K100" s="130"/>
      <c r="L100" s="130"/>
      <c r="M100" s="129"/>
      <c r="N100" s="122"/>
      <c r="V100" s="133"/>
    </row>
    <row r="101" spans="1:22" ht="13.5" thickBot="1">
      <c r="A101" s="301"/>
      <c r="B101" s="145"/>
      <c r="C101" s="145"/>
      <c r="D101" s="128"/>
      <c r="E101" s="144" t="s">
        <v>365</v>
      </c>
      <c r="F101" s="143"/>
      <c r="G101" s="240"/>
      <c r="H101" s="241"/>
      <c r="I101" s="242"/>
      <c r="J101" s="131" t="s">
        <v>385</v>
      </c>
      <c r="K101" s="130"/>
      <c r="L101" s="130"/>
      <c r="M101" s="129"/>
      <c r="N101" s="122"/>
      <c r="V101" s="133"/>
    </row>
    <row r="102" spans="1:22" ht="24" thickTop="1" thickBot="1">
      <c r="A102" s="296">
        <f>A98+1</f>
        <v>22</v>
      </c>
      <c r="B102" s="201" t="s">
        <v>331</v>
      </c>
      <c r="C102" s="201" t="s">
        <v>333</v>
      </c>
      <c r="D102" s="201" t="s">
        <v>334</v>
      </c>
      <c r="E102" s="238" t="s">
        <v>335</v>
      </c>
      <c r="F102" s="238"/>
      <c r="G102" s="238" t="s">
        <v>319</v>
      </c>
      <c r="H102" s="239"/>
      <c r="I102" s="141"/>
      <c r="J102" s="140" t="s">
        <v>368</v>
      </c>
      <c r="K102" s="139"/>
      <c r="L102" s="139"/>
      <c r="M102" s="138"/>
      <c r="N102" s="122"/>
      <c r="V102" s="133"/>
    </row>
    <row r="103" spans="1:22" ht="13.5" thickBot="1">
      <c r="A103" s="300"/>
      <c r="B103" s="136"/>
      <c r="C103" s="136"/>
      <c r="D103" s="137"/>
      <c r="E103" s="136"/>
      <c r="F103" s="136"/>
      <c r="G103" s="246"/>
      <c r="H103" s="247"/>
      <c r="I103" s="248"/>
      <c r="J103" s="135" t="s">
        <v>368</v>
      </c>
      <c r="K103" s="135"/>
      <c r="L103" s="135"/>
      <c r="M103" s="134"/>
      <c r="N103" s="122"/>
      <c r="V103" s="133"/>
    </row>
    <row r="104" spans="1:22" ht="23.25" thickBot="1">
      <c r="A104" s="300"/>
      <c r="B104" s="204" t="s">
        <v>355</v>
      </c>
      <c r="C104" s="204" t="s">
        <v>356</v>
      </c>
      <c r="D104" s="204" t="s">
        <v>358</v>
      </c>
      <c r="E104" s="299" t="s">
        <v>359</v>
      </c>
      <c r="F104" s="299"/>
      <c r="G104" s="243"/>
      <c r="H104" s="244"/>
      <c r="I104" s="245"/>
      <c r="J104" s="131" t="s">
        <v>386</v>
      </c>
      <c r="K104" s="130"/>
      <c r="L104" s="130"/>
      <c r="M104" s="129"/>
      <c r="N104" s="122"/>
      <c r="V104" s="133"/>
    </row>
    <row r="105" spans="1:22" ht="13.5" thickBot="1">
      <c r="A105" s="301"/>
      <c r="B105" s="145"/>
      <c r="C105" s="145"/>
      <c r="D105" s="128"/>
      <c r="E105" s="144" t="s">
        <v>365</v>
      </c>
      <c r="F105" s="143"/>
      <c r="G105" s="240"/>
      <c r="H105" s="241"/>
      <c r="I105" s="242"/>
      <c r="J105" s="131" t="s">
        <v>385</v>
      </c>
      <c r="K105" s="130"/>
      <c r="L105" s="130"/>
      <c r="M105" s="129"/>
      <c r="N105" s="122"/>
      <c r="V105" s="133"/>
    </row>
    <row r="106" spans="1:22" ht="24" thickTop="1" thickBot="1">
      <c r="A106" s="296">
        <f>A102+1</f>
        <v>23</v>
      </c>
      <c r="B106" s="201" t="s">
        <v>331</v>
      </c>
      <c r="C106" s="201" t="s">
        <v>333</v>
      </c>
      <c r="D106" s="201" t="s">
        <v>334</v>
      </c>
      <c r="E106" s="238" t="s">
        <v>335</v>
      </c>
      <c r="F106" s="238"/>
      <c r="G106" s="238" t="s">
        <v>319</v>
      </c>
      <c r="H106" s="239"/>
      <c r="I106" s="141"/>
      <c r="J106" s="140" t="s">
        <v>368</v>
      </c>
      <c r="K106" s="139"/>
      <c r="L106" s="139"/>
      <c r="M106" s="138"/>
      <c r="N106" s="122"/>
      <c r="V106" s="133"/>
    </row>
    <row r="107" spans="1:22" ht="13.5" thickBot="1">
      <c r="A107" s="300"/>
      <c r="B107" s="136"/>
      <c r="C107" s="136"/>
      <c r="D107" s="137"/>
      <c r="E107" s="136"/>
      <c r="F107" s="136"/>
      <c r="G107" s="246"/>
      <c r="H107" s="247"/>
      <c r="I107" s="248"/>
      <c r="J107" s="135" t="s">
        <v>368</v>
      </c>
      <c r="K107" s="135"/>
      <c r="L107" s="135"/>
      <c r="M107" s="134"/>
      <c r="N107" s="122"/>
      <c r="V107" s="133"/>
    </row>
    <row r="108" spans="1:22" ht="23.25" thickBot="1">
      <c r="A108" s="300"/>
      <c r="B108" s="204" t="s">
        <v>355</v>
      </c>
      <c r="C108" s="204" t="s">
        <v>356</v>
      </c>
      <c r="D108" s="204" t="s">
        <v>358</v>
      </c>
      <c r="E108" s="299" t="s">
        <v>359</v>
      </c>
      <c r="F108" s="299"/>
      <c r="G108" s="243"/>
      <c r="H108" s="244"/>
      <c r="I108" s="245"/>
      <c r="J108" s="131" t="s">
        <v>386</v>
      </c>
      <c r="K108" s="130"/>
      <c r="L108" s="130"/>
      <c r="M108" s="129"/>
      <c r="N108" s="122"/>
      <c r="V108" s="133"/>
    </row>
    <row r="109" spans="1:22" ht="13.5" thickBot="1">
      <c r="A109" s="301"/>
      <c r="B109" s="145"/>
      <c r="C109" s="145"/>
      <c r="D109" s="128"/>
      <c r="E109" s="144" t="s">
        <v>365</v>
      </c>
      <c r="F109" s="143"/>
      <c r="G109" s="240"/>
      <c r="H109" s="241"/>
      <c r="I109" s="242"/>
      <c r="J109" s="131" t="s">
        <v>385</v>
      </c>
      <c r="K109" s="130"/>
      <c r="L109" s="130"/>
      <c r="M109" s="129"/>
      <c r="N109" s="122"/>
      <c r="V109" s="133"/>
    </row>
    <row r="110" spans="1:22" ht="24" thickTop="1" thickBot="1">
      <c r="A110" s="296">
        <f>A106+1</f>
        <v>24</v>
      </c>
      <c r="B110" s="201" t="s">
        <v>331</v>
      </c>
      <c r="C110" s="201" t="s">
        <v>333</v>
      </c>
      <c r="D110" s="201" t="s">
        <v>334</v>
      </c>
      <c r="E110" s="238" t="s">
        <v>335</v>
      </c>
      <c r="F110" s="238"/>
      <c r="G110" s="238" t="s">
        <v>319</v>
      </c>
      <c r="H110" s="239"/>
      <c r="I110" s="141"/>
      <c r="J110" s="140" t="s">
        <v>368</v>
      </c>
      <c r="K110" s="139"/>
      <c r="L110" s="139"/>
      <c r="M110" s="138"/>
      <c r="N110" s="122"/>
      <c r="V110" s="133"/>
    </row>
    <row r="111" spans="1:22" ht="13.5" thickBot="1">
      <c r="A111" s="300"/>
      <c r="B111" s="136"/>
      <c r="C111" s="136"/>
      <c r="D111" s="137"/>
      <c r="E111" s="136"/>
      <c r="F111" s="136"/>
      <c r="G111" s="246"/>
      <c r="H111" s="247"/>
      <c r="I111" s="248"/>
      <c r="J111" s="135" t="s">
        <v>368</v>
      </c>
      <c r="K111" s="135"/>
      <c r="L111" s="135"/>
      <c r="M111" s="134"/>
      <c r="N111" s="122"/>
      <c r="V111" s="133"/>
    </row>
    <row r="112" spans="1:22" ht="23.25" thickBot="1">
      <c r="A112" s="300"/>
      <c r="B112" s="204" t="s">
        <v>355</v>
      </c>
      <c r="C112" s="204" t="s">
        <v>356</v>
      </c>
      <c r="D112" s="204" t="s">
        <v>358</v>
      </c>
      <c r="E112" s="299" t="s">
        <v>359</v>
      </c>
      <c r="F112" s="299"/>
      <c r="G112" s="243"/>
      <c r="H112" s="244"/>
      <c r="I112" s="245"/>
      <c r="J112" s="131" t="s">
        <v>386</v>
      </c>
      <c r="K112" s="130"/>
      <c r="L112" s="130"/>
      <c r="M112" s="129"/>
      <c r="N112" s="122"/>
      <c r="V112" s="133"/>
    </row>
    <row r="113" spans="1:22" ht="13.5" thickBot="1">
      <c r="A113" s="301"/>
      <c r="B113" s="145"/>
      <c r="C113" s="145"/>
      <c r="D113" s="128"/>
      <c r="E113" s="144" t="s">
        <v>365</v>
      </c>
      <c r="F113" s="143"/>
      <c r="G113" s="240"/>
      <c r="H113" s="241"/>
      <c r="I113" s="242"/>
      <c r="J113" s="131" t="s">
        <v>385</v>
      </c>
      <c r="K113" s="130"/>
      <c r="L113" s="130"/>
      <c r="M113" s="129"/>
      <c r="N113" s="122"/>
      <c r="V113" s="133"/>
    </row>
    <row r="114" spans="1:22" ht="24" thickTop="1" thickBot="1">
      <c r="A114" s="296">
        <f>A110+1</f>
        <v>25</v>
      </c>
      <c r="B114" s="201" t="s">
        <v>331</v>
      </c>
      <c r="C114" s="201" t="s">
        <v>333</v>
      </c>
      <c r="D114" s="201" t="s">
        <v>334</v>
      </c>
      <c r="E114" s="238" t="s">
        <v>335</v>
      </c>
      <c r="F114" s="238"/>
      <c r="G114" s="238" t="s">
        <v>319</v>
      </c>
      <c r="H114" s="239"/>
      <c r="I114" s="141"/>
      <c r="J114" s="140" t="s">
        <v>368</v>
      </c>
      <c r="K114" s="139"/>
      <c r="L114" s="139"/>
      <c r="M114" s="138"/>
      <c r="N114" s="122"/>
      <c r="V114" s="133"/>
    </row>
    <row r="115" spans="1:22" ht="13.5" thickBot="1">
      <c r="A115" s="300"/>
      <c r="B115" s="136"/>
      <c r="C115" s="136"/>
      <c r="D115" s="137"/>
      <c r="E115" s="136"/>
      <c r="F115" s="136"/>
      <c r="G115" s="246"/>
      <c r="H115" s="247"/>
      <c r="I115" s="248"/>
      <c r="J115" s="135" t="s">
        <v>368</v>
      </c>
      <c r="K115" s="135"/>
      <c r="L115" s="135"/>
      <c r="M115" s="134"/>
      <c r="N115" s="122"/>
      <c r="V115" s="133"/>
    </row>
    <row r="116" spans="1:22" ht="23.25" thickBot="1">
      <c r="A116" s="300"/>
      <c r="B116" s="204" t="s">
        <v>355</v>
      </c>
      <c r="C116" s="204" t="s">
        <v>356</v>
      </c>
      <c r="D116" s="204" t="s">
        <v>358</v>
      </c>
      <c r="E116" s="299" t="s">
        <v>359</v>
      </c>
      <c r="F116" s="299"/>
      <c r="G116" s="243"/>
      <c r="H116" s="244"/>
      <c r="I116" s="245"/>
      <c r="J116" s="131" t="s">
        <v>386</v>
      </c>
      <c r="K116" s="130"/>
      <c r="L116" s="130"/>
      <c r="M116" s="129"/>
      <c r="N116" s="122"/>
      <c r="V116" s="133"/>
    </row>
    <row r="117" spans="1:22" ht="13.5" thickBot="1">
      <c r="A117" s="301"/>
      <c r="B117" s="145"/>
      <c r="C117" s="145"/>
      <c r="D117" s="128"/>
      <c r="E117" s="144" t="s">
        <v>365</v>
      </c>
      <c r="F117" s="143"/>
      <c r="G117" s="240"/>
      <c r="H117" s="241"/>
      <c r="I117" s="242"/>
      <c r="J117" s="131" t="s">
        <v>385</v>
      </c>
      <c r="K117" s="130"/>
      <c r="L117" s="130"/>
      <c r="M117" s="129"/>
      <c r="N117" s="122"/>
      <c r="V117" s="133"/>
    </row>
    <row r="118" spans="1:22" ht="24" thickTop="1" thickBot="1">
      <c r="A118" s="296">
        <f>A114+1</f>
        <v>26</v>
      </c>
      <c r="B118" s="201" t="s">
        <v>331</v>
      </c>
      <c r="C118" s="201" t="s">
        <v>333</v>
      </c>
      <c r="D118" s="201" t="s">
        <v>334</v>
      </c>
      <c r="E118" s="238" t="s">
        <v>335</v>
      </c>
      <c r="F118" s="238"/>
      <c r="G118" s="238" t="s">
        <v>319</v>
      </c>
      <c r="H118" s="239"/>
      <c r="I118" s="141"/>
      <c r="J118" s="140" t="s">
        <v>368</v>
      </c>
      <c r="K118" s="139"/>
      <c r="L118" s="139"/>
      <c r="M118" s="138"/>
      <c r="N118" s="122"/>
      <c r="V118" s="133"/>
    </row>
    <row r="119" spans="1:22" ht="13.5" thickBot="1">
      <c r="A119" s="300"/>
      <c r="B119" s="136"/>
      <c r="C119" s="136"/>
      <c r="D119" s="137"/>
      <c r="E119" s="136"/>
      <c r="F119" s="136"/>
      <c r="G119" s="246"/>
      <c r="H119" s="247"/>
      <c r="I119" s="248"/>
      <c r="J119" s="135" t="s">
        <v>368</v>
      </c>
      <c r="K119" s="135"/>
      <c r="L119" s="135"/>
      <c r="M119" s="134"/>
      <c r="N119" s="122"/>
      <c r="V119" s="133"/>
    </row>
    <row r="120" spans="1:22" ht="23.25" thickBot="1">
      <c r="A120" s="300"/>
      <c r="B120" s="204" t="s">
        <v>355</v>
      </c>
      <c r="C120" s="204" t="s">
        <v>356</v>
      </c>
      <c r="D120" s="204" t="s">
        <v>358</v>
      </c>
      <c r="E120" s="299" t="s">
        <v>359</v>
      </c>
      <c r="F120" s="299"/>
      <c r="G120" s="243"/>
      <c r="H120" s="244"/>
      <c r="I120" s="245"/>
      <c r="J120" s="131" t="s">
        <v>386</v>
      </c>
      <c r="K120" s="130"/>
      <c r="L120" s="130"/>
      <c r="M120" s="129"/>
      <c r="N120" s="122"/>
      <c r="V120" s="133"/>
    </row>
    <row r="121" spans="1:22" ht="13.5" thickBot="1">
      <c r="A121" s="301"/>
      <c r="B121" s="145"/>
      <c r="C121" s="145"/>
      <c r="D121" s="128"/>
      <c r="E121" s="144" t="s">
        <v>365</v>
      </c>
      <c r="F121" s="143"/>
      <c r="G121" s="240"/>
      <c r="H121" s="241"/>
      <c r="I121" s="242"/>
      <c r="J121" s="131" t="s">
        <v>385</v>
      </c>
      <c r="K121" s="130"/>
      <c r="L121" s="130"/>
      <c r="M121" s="129"/>
      <c r="N121" s="122"/>
      <c r="V121" s="133"/>
    </row>
    <row r="122" spans="1:22" ht="24" thickTop="1" thickBot="1">
      <c r="A122" s="296">
        <f>A118+1</f>
        <v>27</v>
      </c>
      <c r="B122" s="201" t="s">
        <v>331</v>
      </c>
      <c r="C122" s="201" t="s">
        <v>333</v>
      </c>
      <c r="D122" s="201" t="s">
        <v>334</v>
      </c>
      <c r="E122" s="238" t="s">
        <v>335</v>
      </c>
      <c r="F122" s="238"/>
      <c r="G122" s="238" t="s">
        <v>319</v>
      </c>
      <c r="H122" s="239"/>
      <c r="I122" s="141"/>
      <c r="J122" s="140" t="s">
        <v>368</v>
      </c>
      <c r="K122" s="139"/>
      <c r="L122" s="139"/>
      <c r="M122" s="138"/>
      <c r="N122" s="122"/>
      <c r="V122" s="133"/>
    </row>
    <row r="123" spans="1:22" ht="13.5" thickBot="1">
      <c r="A123" s="300"/>
      <c r="B123" s="136"/>
      <c r="C123" s="136"/>
      <c r="D123" s="137"/>
      <c r="E123" s="136"/>
      <c r="F123" s="136"/>
      <c r="G123" s="246"/>
      <c r="H123" s="247"/>
      <c r="I123" s="248"/>
      <c r="J123" s="135" t="s">
        <v>368</v>
      </c>
      <c r="K123" s="135"/>
      <c r="L123" s="135"/>
      <c r="M123" s="134"/>
      <c r="N123" s="122"/>
      <c r="V123" s="133"/>
    </row>
    <row r="124" spans="1:22" ht="23.25" thickBot="1">
      <c r="A124" s="300"/>
      <c r="B124" s="204" t="s">
        <v>355</v>
      </c>
      <c r="C124" s="204" t="s">
        <v>356</v>
      </c>
      <c r="D124" s="204" t="s">
        <v>358</v>
      </c>
      <c r="E124" s="299" t="s">
        <v>359</v>
      </c>
      <c r="F124" s="299"/>
      <c r="G124" s="243"/>
      <c r="H124" s="244"/>
      <c r="I124" s="245"/>
      <c r="J124" s="131" t="s">
        <v>386</v>
      </c>
      <c r="K124" s="130"/>
      <c r="L124" s="130"/>
      <c r="M124" s="129"/>
      <c r="N124" s="122"/>
      <c r="V124" s="133"/>
    </row>
    <row r="125" spans="1:22" ht="13.5" thickBot="1">
      <c r="A125" s="301"/>
      <c r="B125" s="145"/>
      <c r="C125" s="145"/>
      <c r="D125" s="128"/>
      <c r="E125" s="144" t="s">
        <v>365</v>
      </c>
      <c r="F125" s="143"/>
      <c r="G125" s="240"/>
      <c r="H125" s="241"/>
      <c r="I125" s="242"/>
      <c r="J125" s="131" t="s">
        <v>385</v>
      </c>
      <c r="K125" s="130"/>
      <c r="L125" s="130"/>
      <c r="M125" s="129"/>
      <c r="N125" s="122"/>
      <c r="V125" s="133"/>
    </row>
    <row r="126" spans="1:22" ht="24" thickTop="1" thickBot="1">
      <c r="A126" s="296">
        <f>A122+1</f>
        <v>28</v>
      </c>
      <c r="B126" s="201" t="s">
        <v>331</v>
      </c>
      <c r="C126" s="201" t="s">
        <v>333</v>
      </c>
      <c r="D126" s="201" t="s">
        <v>334</v>
      </c>
      <c r="E126" s="238" t="s">
        <v>335</v>
      </c>
      <c r="F126" s="238"/>
      <c r="G126" s="238" t="s">
        <v>319</v>
      </c>
      <c r="H126" s="239"/>
      <c r="I126" s="141"/>
      <c r="J126" s="140" t="s">
        <v>368</v>
      </c>
      <c r="K126" s="139"/>
      <c r="L126" s="139"/>
      <c r="M126" s="138"/>
      <c r="N126" s="122"/>
      <c r="V126" s="133"/>
    </row>
    <row r="127" spans="1:22" ht="13.5" thickBot="1">
      <c r="A127" s="300"/>
      <c r="B127" s="136"/>
      <c r="C127" s="136"/>
      <c r="D127" s="137"/>
      <c r="E127" s="136"/>
      <c r="F127" s="136"/>
      <c r="G127" s="246"/>
      <c r="H127" s="247"/>
      <c r="I127" s="248"/>
      <c r="J127" s="135" t="s">
        <v>368</v>
      </c>
      <c r="K127" s="135"/>
      <c r="L127" s="135"/>
      <c r="M127" s="134"/>
      <c r="N127" s="122"/>
      <c r="V127" s="133"/>
    </row>
    <row r="128" spans="1:22" ht="23.25" thickBot="1">
      <c r="A128" s="300"/>
      <c r="B128" s="204" t="s">
        <v>355</v>
      </c>
      <c r="C128" s="204" t="s">
        <v>356</v>
      </c>
      <c r="D128" s="204" t="s">
        <v>358</v>
      </c>
      <c r="E128" s="299" t="s">
        <v>359</v>
      </c>
      <c r="F128" s="299"/>
      <c r="G128" s="243"/>
      <c r="H128" s="244"/>
      <c r="I128" s="245"/>
      <c r="J128" s="131" t="s">
        <v>386</v>
      </c>
      <c r="K128" s="130"/>
      <c r="L128" s="130"/>
      <c r="M128" s="129"/>
      <c r="N128" s="122"/>
      <c r="V128" s="133"/>
    </row>
    <row r="129" spans="1:22" ht="13.5" thickBot="1">
      <c r="A129" s="301"/>
      <c r="B129" s="145"/>
      <c r="C129" s="145"/>
      <c r="D129" s="128"/>
      <c r="E129" s="144" t="s">
        <v>365</v>
      </c>
      <c r="F129" s="143"/>
      <c r="G129" s="240"/>
      <c r="H129" s="241"/>
      <c r="I129" s="242"/>
      <c r="J129" s="131" t="s">
        <v>385</v>
      </c>
      <c r="K129" s="130"/>
      <c r="L129" s="130"/>
      <c r="M129" s="129"/>
      <c r="N129" s="122"/>
      <c r="V129" s="133"/>
    </row>
    <row r="130" spans="1:22" ht="24" thickTop="1" thickBot="1">
      <c r="A130" s="296">
        <f>A126+1</f>
        <v>29</v>
      </c>
      <c r="B130" s="201" t="s">
        <v>331</v>
      </c>
      <c r="C130" s="201" t="s">
        <v>333</v>
      </c>
      <c r="D130" s="201" t="s">
        <v>334</v>
      </c>
      <c r="E130" s="238" t="s">
        <v>335</v>
      </c>
      <c r="F130" s="238"/>
      <c r="G130" s="238" t="s">
        <v>319</v>
      </c>
      <c r="H130" s="239"/>
      <c r="I130" s="141"/>
      <c r="J130" s="140" t="s">
        <v>368</v>
      </c>
      <c r="K130" s="139"/>
      <c r="L130" s="139"/>
      <c r="M130" s="138"/>
      <c r="N130" s="122"/>
      <c r="V130" s="133"/>
    </row>
    <row r="131" spans="1:22" ht="13.5" thickBot="1">
      <c r="A131" s="300"/>
      <c r="B131" s="136"/>
      <c r="C131" s="136"/>
      <c r="D131" s="137"/>
      <c r="E131" s="136"/>
      <c r="F131" s="136"/>
      <c r="G131" s="246"/>
      <c r="H131" s="247"/>
      <c r="I131" s="248"/>
      <c r="J131" s="135" t="s">
        <v>368</v>
      </c>
      <c r="K131" s="135"/>
      <c r="L131" s="135"/>
      <c r="M131" s="134"/>
      <c r="N131" s="122"/>
      <c r="V131" s="133"/>
    </row>
    <row r="132" spans="1:22" ht="23.25" thickBot="1">
      <c r="A132" s="300"/>
      <c r="B132" s="204" t="s">
        <v>355</v>
      </c>
      <c r="C132" s="204" t="s">
        <v>356</v>
      </c>
      <c r="D132" s="204" t="s">
        <v>358</v>
      </c>
      <c r="E132" s="299" t="s">
        <v>359</v>
      </c>
      <c r="F132" s="299"/>
      <c r="G132" s="243"/>
      <c r="H132" s="244"/>
      <c r="I132" s="245"/>
      <c r="J132" s="131" t="s">
        <v>386</v>
      </c>
      <c r="K132" s="130"/>
      <c r="L132" s="130"/>
      <c r="M132" s="129"/>
      <c r="N132" s="122"/>
      <c r="V132" s="133"/>
    </row>
    <row r="133" spans="1:22" ht="13.5" thickBot="1">
      <c r="A133" s="301"/>
      <c r="B133" s="145"/>
      <c r="C133" s="145"/>
      <c r="D133" s="128"/>
      <c r="E133" s="144" t="s">
        <v>365</v>
      </c>
      <c r="F133" s="143"/>
      <c r="G133" s="240"/>
      <c r="H133" s="241"/>
      <c r="I133" s="242"/>
      <c r="J133" s="131" t="s">
        <v>385</v>
      </c>
      <c r="K133" s="130"/>
      <c r="L133" s="130"/>
      <c r="M133" s="129"/>
      <c r="N133" s="122"/>
      <c r="V133" s="133"/>
    </row>
    <row r="134" spans="1:22" ht="24" thickTop="1" thickBot="1">
      <c r="A134" s="296">
        <f>A130+1</f>
        <v>30</v>
      </c>
      <c r="B134" s="201" t="s">
        <v>331</v>
      </c>
      <c r="C134" s="201" t="s">
        <v>333</v>
      </c>
      <c r="D134" s="201" t="s">
        <v>334</v>
      </c>
      <c r="E134" s="238" t="s">
        <v>335</v>
      </c>
      <c r="F134" s="238"/>
      <c r="G134" s="238" t="s">
        <v>319</v>
      </c>
      <c r="H134" s="239"/>
      <c r="I134" s="141"/>
      <c r="J134" s="140" t="s">
        <v>368</v>
      </c>
      <c r="K134" s="139"/>
      <c r="L134" s="139"/>
      <c r="M134" s="138"/>
      <c r="N134" s="122"/>
      <c r="V134" s="133"/>
    </row>
    <row r="135" spans="1:22" ht="13.5" thickBot="1">
      <c r="A135" s="300"/>
      <c r="B135" s="136"/>
      <c r="C135" s="136"/>
      <c r="D135" s="137"/>
      <c r="E135" s="136"/>
      <c r="F135" s="136"/>
      <c r="G135" s="246"/>
      <c r="H135" s="247"/>
      <c r="I135" s="248"/>
      <c r="J135" s="135" t="s">
        <v>368</v>
      </c>
      <c r="K135" s="135"/>
      <c r="L135" s="135"/>
      <c r="M135" s="134"/>
      <c r="N135" s="122"/>
      <c r="V135" s="133"/>
    </row>
    <row r="136" spans="1:22" ht="23.25" thickBot="1">
      <c r="A136" s="300"/>
      <c r="B136" s="204" t="s">
        <v>355</v>
      </c>
      <c r="C136" s="204" t="s">
        <v>356</v>
      </c>
      <c r="D136" s="204" t="s">
        <v>358</v>
      </c>
      <c r="E136" s="299" t="s">
        <v>359</v>
      </c>
      <c r="F136" s="299"/>
      <c r="G136" s="243"/>
      <c r="H136" s="244"/>
      <c r="I136" s="245"/>
      <c r="J136" s="131" t="s">
        <v>386</v>
      </c>
      <c r="K136" s="130"/>
      <c r="L136" s="130"/>
      <c r="M136" s="129"/>
      <c r="N136" s="122"/>
      <c r="V136" s="133"/>
    </row>
    <row r="137" spans="1:22" ht="13.5" thickBot="1">
      <c r="A137" s="301"/>
      <c r="B137" s="145"/>
      <c r="C137" s="145"/>
      <c r="D137" s="128"/>
      <c r="E137" s="144" t="s">
        <v>365</v>
      </c>
      <c r="F137" s="143"/>
      <c r="G137" s="240"/>
      <c r="H137" s="241"/>
      <c r="I137" s="242"/>
      <c r="J137" s="131" t="s">
        <v>385</v>
      </c>
      <c r="K137" s="130"/>
      <c r="L137" s="130"/>
      <c r="M137" s="129"/>
      <c r="N137" s="122"/>
      <c r="V137" s="133"/>
    </row>
    <row r="138" spans="1:22" ht="24" thickTop="1" thickBot="1">
      <c r="A138" s="296">
        <f>A134+1</f>
        <v>31</v>
      </c>
      <c r="B138" s="201" t="s">
        <v>331</v>
      </c>
      <c r="C138" s="201" t="s">
        <v>333</v>
      </c>
      <c r="D138" s="201" t="s">
        <v>334</v>
      </c>
      <c r="E138" s="238" t="s">
        <v>335</v>
      </c>
      <c r="F138" s="238"/>
      <c r="G138" s="238" t="s">
        <v>319</v>
      </c>
      <c r="H138" s="239"/>
      <c r="I138" s="141"/>
      <c r="J138" s="140" t="s">
        <v>368</v>
      </c>
      <c r="K138" s="139"/>
      <c r="L138" s="139"/>
      <c r="M138" s="138"/>
      <c r="N138" s="122"/>
      <c r="V138" s="133"/>
    </row>
    <row r="139" spans="1:22" ht="13.5" thickBot="1">
      <c r="A139" s="300"/>
      <c r="B139" s="136"/>
      <c r="C139" s="136"/>
      <c r="D139" s="137"/>
      <c r="E139" s="136"/>
      <c r="F139" s="136"/>
      <c r="G139" s="246"/>
      <c r="H139" s="247"/>
      <c r="I139" s="248"/>
      <c r="J139" s="135" t="s">
        <v>368</v>
      </c>
      <c r="K139" s="135"/>
      <c r="L139" s="135"/>
      <c r="M139" s="134"/>
      <c r="N139" s="122"/>
      <c r="V139" s="133"/>
    </row>
    <row r="140" spans="1:22" ht="23.25" thickBot="1">
      <c r="A140" s="300"/>
      <c r="B140" s="204" t="s">
        <v>355</v>
      </c>
      <c r="C140" s="204" t="s">
        <v>356</v>
      </c>
      <c r="D140" s="204" t="s">
        <v>358</v>
      </c>
      <c r="E140" s="299" t="s">
        <v>359</v>
      </c>
      <c r="F140" s="299"/>
      <c r="G140" s="243"/>
      <c r="H140" s="244"/>
      <c r="I140" s="245"/>
      <c r="J140" s="131" t="s">
        <v>386</v>
      </c>
      <c r="K140" s="130"/>
      <c r="L140" s="130"/>
      <c r="M140" s="129"/>
      <c r="N140" s="122"/>
      <c r="V140" s="133"/>
    </row>
    <row r="141" spans="1:22" ht="13.5" thickBot="1">
      <c r="A141" s="301"/>
      <c r="B141" s="145"/>
      <c r="C141" s="145"/>
      <c r="D141" s="128"/>
      <c r="E141" s="144" t="s">
        <v>365</v>
      </c>
      <c r="F141" s="143"/>
      <c r="G141" s="240"/>
      <c r="H141" s="241"/>
      <c r="I141" s="242"/>
      <c r="J141" s="131" t="s">
        <v>385</v>
      </c>
      <c r="K141" s="130"/>
      <c r="L141" s="130"/>
      <c r="M141" s="129"/>
      <c r="N141" s="122"/>
      <c r="V141" s="133"/>
    </row>
    <row r="142" spans="1:22" ht="24" thickTop="1" thickBot="1">
      <c r="A142" s="296">
        <f>A138+1</f>
        <v>32</v>
      </c>
      <c r="B142" s="201" t="s">
        <v>331</v>
      </c>
      <c r="C142" s="201" t="s">
        <v>333</v>
      </c>
      <c r="D142" s="201" t="s">
        <v>334</v>
      </c>
      <c r="E142" s="238" t="s">
        <v>335</v>
      </c>
      <c r="F142" s="238"/>
      <c r="G142" s="238" t="s">
        <v>319</v>
      </c>
      <c r="H142" s="239"/>
      <c r="I142" s="141"/>
      <c r="J142" s="140" t="s">
        <v>368</v>
      </c>
      <c r="K142" s="139"/>
      <c r="L142" s="139"/>
      <c r="M142" s="138"/>
      <c r="N142" s="122"/>
      <c r="V142" s="133"/>
    </row>
    <row r="143" spans="1:22" ht="13.5" thickBot="1">
      <c r="A143" s="300"/>
      <c r="B143" s="136"/>
      <c r="C143" s="136"/>
      <c r="D143" s="137"/>
      <c r="E143" s="136"/>
      <c r="F143" s="136"/>
      <c r="G143" s="246"/>
      <c r="H143" s="247"/>
      <c r="I143" s="248"/>
      <c r="J143" s="135" t="s">
        <v>368</v>
      </c>
      <c r="K143" s="135"/>
      <c r="L143" s="135"/>
      <c r="M143" s="134"/>
      <c r="N143" s="122"/>
      <c r="V143" s="133"/>
    </row>
    <row r="144" spans="1:22" ht="23.25" thickBot="1">
      <c r="A144" s="300"/>
      <c r="B144" s="204" t="s">
        <v>355</v>
      </c>
      <c r="C144" s="204" t="s">
        <v>356</v>
      </c>
      <c r="D144" s="204" t="s">
        <v>358</v>
      </c>
      <c r="E144" s="299" t="s">
        <v>359</v>
      </c>
      <c r="F144" s="299"/>
      <c r="G144" s="243"/>
      <c r="H144" s="244"/>
      <c r="I144" s="245"/>
      <c r="J144" s="131" t="s">
        <v>386</v>
      </c>
      <c r="K144" s="130"/>
      <c r="L144" s="130"/>
      <c r="M144" s="129"/>
      <c r="N144" s="122"/>
      <c r="V144" s="133"/>
    </row>
    <row r="145" spans="1:22" ht="13.5" thickBot="1">
      <c r="A145" s="301"/>
      <c r="B145" s="145"/>
      <c r="C145" s="145"/>
      <c r="D145" s="128"/>
      <c r="E145" s="144" t="s">
        <v>365</v>
      </c>
      <c r="F145" s="143"/>
      <c r="G145" s="240"/>
      <c r="H145" s="241"/>
      <c r="I145" s="242"/>
      <c r="J145" s="131" t="s">
        <v>385</v>
      </c>
      <c r="K145" s="130"/>
      <c r="L145" s="130"/>
      <c r="M145" s="129"/>
      <c r="N145" s="122"/>
      <c r="V145" s="133"/>
    </row>
    <row r="146" spans="1:22" ht="24" thickTop="1" thickBot="1">
      <c r="A146" s="296">
        <f>A142+1</f>
        <v>33</v>
      </c>
      <c r="B146" s="201" t="s">
        <v>331</v>
      </c>
      <c r="C146" s="201" t="s">
        <v>333</v>
      </c>
      <c r="D146" s="201" t="s">
        <v>334</v>
      </c>
      <c r="E146" s="238" t="s">
        <v>335</v>
      </c>
      <c r="F146" s="238"/>
      <c r="G146" s="238" t="s">
        <v>319</v>
      </c>
      <c r="H146" s="239"/>
      <c r="I146" s="141"/>
      <c r="J146" s="140" t="s">
        <v>368</v>
      </c>
      <c r="K146" s="139"/>
      <c r="L146" s="139"/>
      <c r="M146" s="138"/>
      <c r="N146" s="122"/>
      <c r="V146" s="133"/>
    </row>
    <row r="147" spans="1:22" ht="13.5" thickBot="1">
      <c r="A147" s="300"/>
      <c r="B147" s="136"/>
      <c r="C147" s="136"/>
      <c r="D147" s="137"/>
      <c r="E147" s="136"/>
      <c r="F147" s="136"/>
      <c r="G147" s="246"/>
      <c r="H147" s="247"/>
      <c r="I147" s="248"/>
      <c r="J147" s="135" t="s">
        <v>368</v>
      </c>
      <c r="K147" s="135"/>
      <c r="L147" s="135"/>
      <c r="M147" s="134"/>
      <c r="N147" s="122"/>
      <c r="V147" s="133"/>
    </row>
    <row r="148" spans="1:22" ht="23.25" thickBot="1">
      <c r="A148" s="300"/>
      <c r="B148" s="204" t="s">
        <v>355</v>
      </c>
      <c r="C148" s="204" t="s">
        <v>356</v>
      </c>
      <c r="D148" s="204" t="s">
        <v>358</v>
      </c>
      <c r="E148" s="299" t="s">
        <v>359</v>
      </c>
      <c r="F148" s="299"/>
      <c r="G148" s="243"/>
      <c r="H148" s="244"/>
      <c r="I148" s="245"/>
      <c r="J148" s="131" t="s">
        <v>386</v>
      </c>
      <c r="K148" s="130"/>
      <c r="L148" s="130"/>
      <c r="M148" s="129"/>
      <c r="N148" s="122"/>
      <c r="V148" s="133"/>
    </row>
    <row r="149" spans="1:22" ht="13.5" thickBot="1">
      <c r="A149" s="301"/>
      <c r="B149" s="145"/>
      <c r="C149" s="145"/>
      <c r="D149" s="128"/>
      <c r="E149" s="144" t="s">
        <v>365</v>
      </c>
      <c r="F149" s="143"/>
      <c r="G149" s="240"/>
      <c r="H149" s="241"/>
      <c r="I149" s="242"/>
      <c r="J149" s="131" t="s">
        <v>385</v>
      </c>
      <c r="K149" s="130"/>
      <c r="L149" s="130"/>
      <c r="M149" s="129"/>
      <c r="N149" s="122"/>
      <c r="V149" s="133"/>
    </row>
    <row r="150" spans="1:22" ht="24" thickTop="1" thickBot="1">
      <c r="A150" s="296">
        <f>A146+1</f>
        <v>34</v>
      </c>
      <c r="B150" s="201" t="s">
        <v>331</v>
      </c>
      <c r="C150" s="201" t="s">
        <v>333</v>
      </c>
      <c r="D150" s="201" t="s">
        <v>334</v>
      </c>
      <c r="E150" s="238" t="s">
        <v>335</v>
      </c>
      <c r="F150" s="238"/>
      <c r="G150" s="238" t="s">
        <v>319</v>
      </c>
      <c r="H150" s="239"/>
      <c r="I150" s="141"/>
      <c r="J150" s="140" t="s">
        <v>368</v>
      </c>
      <c r="K150" s="139"/>
      <c r="L150" s="139"/>
      <c r="M150" s="138"/>
      <c r="N150" s="122"/>
      <c r="V150" s="133"/>
    </row>
    <row r="151" spans="1:22" ht="13.5" thickBot="1">
      <c r="A151" s="300"/>
      <c r="B151" s="136"/>
      <c r="C151" s="136"/>
      <c r="D151" s="137"/>
      <c r="E151" s="136"/>
      <c r="F151" s="136"/>
      <c r="G151" s="246"/>
      <c r="H151" s="247"/>
      <c r="I151" s="248"/>
      <c r="J151" s="135" t="s">
        <v>368</v>
      </c>
      <c r="K151" s="135"/>
      <c r="L151" s="135"/>
      <c r="M151" s="134"/>
      <c r="N151" s="122"/>
      <c r="V151" s="133"/>
    </row>
    <row r="152" spans="1:22" ht="23.25" thickBot="1">
      <c r="A152" s="300"/>
      <c r="B152" s="204" t="s">
        <v>355</v>
      </c>
      <c r="C152" s="204" t="s">
        <v>356</v>
      </c>
      <c r="D152" s="204" t="s">
        <v>358</v>
      </c>
      <c r="E152" s="299" t="s">
        <v>359</v>
      </c>
      <c r="F152" s="299"/>
      <c r="G152" s="243"/>
      <c r="H152" s="244"/>
      <c r="I152" s="245"/>
      <c r="J152" s="131" t="s">
        <v>386</v>
      </c>
      <c r="K152" s="130"/>
      <c r="L152" s="130"/>
      <c r="M152" s="129"/>
      <c r="N152" s="122"/>
      <c r="V152" s="133"/>
    </row>
    <row r="153" spans="1:22" ht="13.5" thickBot="1">
      <c r="A153" s="301"/>
      <c r="B153" s="145"/>
      <c r="C153" s="145"/>
      <c r="D153" s="128"/>
      <c r="E153" s="144" t="s">
        <v>365</v>
      </c>
      <c r="F153" s="143"/>
      <c r="G153" s="240"/>
      <c r="H153" s="241"/>
      <c r="I153" s="242"/>
      <c r="J153" s="131" t="s">
        <v>385</v>
      </c>
      <c r="K153" s="130"/>
      <c r="L153" s="130"/>
      <c r="M153" s="129"/>
      <c r="N153" s="122"/>
      <c r="V153" s="133"/>
    </row>
    <row r="154" spans="1:22" ht="24" thickTop="1" thickBot="1">
      <c r="A154" s="296">
        <f>A150+1</f>
        <v>35</v>
      </c>
      <c r="B154" s="201" t="s">
        <v>331</v>
      </c>
      <c r="C154" s="201" t="s">
        <v>333</v>
      </c>
      <c r="D154" s="201" t="s">
        <v>334</v>
      </c>
      <c r="E154" s="238" t="s">
        <v>335</v>
      </c>
      <c r="F154" s="238"/>
      <c r="G154" s="238" t="s">
        <v>319</v>
      </c>
      <c r="H154" s="239"/>
      <c r="I154" s="141"/>
      <c r="J154" s="140" t="s">
        <v>368</v>
      </c>
      <c r="K154" s="139"/>
      <c r="L154" s="139"/>
      <c r="M154" s="138"/>
      <c r="N154" s="122"/>
      <c r="V154" s="133"/>
    </row>
    <row r="155" spans="1:22" ht="13.5" thickBot="1">
      <c r="A155" s="300"/>
      <c r="B155" s="136"/>
      <c r="C155" s="136"/>
      <c r="D155" s="137"/>
      <c r="E155" s="136"/>
      <c r="F155" s="136"/>
      <c r="G155" s="246"/>
      <c r="H155" s="247"/>
      <c r="I155" s="248"/>
      <c r="J155" s="135" t="s">
        <v>368</v>
      </c>
      <c r="K155" s="135"/>
      <c r="L155" s="135"/>
      <c r="M155" s="134"/>
      <c r="N155" s="122"/>
      <c r="V155" s="133"/>
    </row>
    <row r="156" spans="1:22" ht="23.25" thickBot="1">
      <c r="A156" s="300"/>
      <c r="B156" s="204" t="s">
        <v>355</v>
      </c>
      <c r="C156" s="204" t="s">
        <v>356</v>
      </c>
      <c r="D156" s="204" t="s">
        <v>358</v>
      </c>
      <c r="E156" s="299" t="s">
        <v>359</v>
      </c>
      <c r="F156" s="299"/>
      <c r="G156" s="243"/>
      <c r="H156" s="244"/>
      <c r="I156" s="245"/>
      <c r="J156" s="131" t="s">
        <v>386</v>
      </c>
      <c r="K156" s="130"/>
      <c r="L156" s="130"/>
      <c r="M156" s="129"/>
      <c r="N156" s="122"/>
      <c r="V156" s="133"/>
    </row>
    <row r="157" spans="1:22" ht="13.5" thickBot="1">
      <c r="A157" s="301"/>
      <c r="B157" s="145"/>
      <c r="C157" s="145"/>
      <c r="D157" s="128"/>
      <c r="E157" s="144" t="s">
        <v>365</v>
      </c>
      <c r="F157" s="143"/>
      <c r="G157" s="240"/>
      <c r="H157" s="241"/>
      <c r="I157" s="242"/>
      <c r="J157" s="131" t="s">
        <v>385</v>
      </c>
      <c r="K157" s="130"/>
      <c r="L157" s="130"/>
      <c r="M157" s="129"/>
      <c r="N157" s="122"/>
      <c r="V157" s="133"/>
    </row>
    <row r="158" spans="1:22" ht="24" thickTop="1" thickBot="1">
      <c r="A158" s="296">
        <f>A154+1</f>
        <v>36</v>
      </c>
      <c r="B158" s="201" t="s">
        <v>331</v>
      </c>
      <c r="C158" s="201" t="s">
        <v>333</v>
      </c>
      <c r="D158" s="201" t="s">
        <v>334</v>
      </c>
      <c r="E158" s="238" t="s">
        <v>335</v>
      </c>
      <c r="F158" s="238"/>
      <c r="G158" s="238" t="s">
        <v>319</v>
      </c>
      <c r="H158" s="239"/>
      <c r="I158" s="141"/>
      <c r="J158" s="140" t="s">
        <v>368</v>
      </c>
      <c r="K158" s="139"/>
      <c r="L158" s="139"/>
      <c r="M158" s="138"/>
      <c r="N158" s="122"/>
      <c r="V158" s="133"/>
    </row>
    <row r="159" spans="1:22" ht="13.5" thickBot="1">
      <c r="A159" s="300"/>
      <c r="B159" s="136"/>
      <c r="C159" s="136"/>
      <c r="D159" s="137"/>
      <c r="E159" s="136"/>
      <c r="F159" s="136"/>
      <c r="G159" s="246"/>
      <c r="H159" s="247"/>
      <c r="I159" s="248"/>
      <c r="J159" s="135" t="s">
        <v>368</v>
      </c>
      <c r="K159" s="135"/>
      <c r="L159" s="135"/>
      <c r="M159" s="134"/>
      <c r="N159" s="122"/>
      <c r="V159" s="133"/>
    </row>
    <row r="160" spans="1:22" ht="23.25" thickBot="1">
      <c r="A160" s="300"/>
      <c r="B160" s="204" t="s">
        <v>355</v>
      </c>
      <c r="C160" s="204" t="s">
        <v>356</v>
      </c>
      <c r="D160" s="204" t="s">
        <v>358</v>
      </c>
      <c r="E160" s="299" t="s">
        <v>359</v>
      </c>
      <c r="F160" s="299"/>
      <c r="G160" s="243"/>
      <c r="H160" s="244"/>
      <c r="I160" s="245"/>
      <c r="J160" s="131" t="s">
        <v>386</v>
      </c>
      <c r="K160" s="130"/>
      <c r="L160" s="130"/>
      <c r="M160" s="129"/>
      <c r="N160" s="122"/>
      <c r="V160" s="133"/>
    </row>
    <row r="161" spans="1:22" ht="13.5" thickBot="1">
      <c r="A161" s="301"/>
      <c r="B161" s="145"/>
      <c r="C161" s="145"/>
      <c r="D161" s="128"/>
      <c r="E161" s="144" t="s">
        <v>365</v>
      </c>
      <c r="F161" s="143"/>
      <c r="G161" s="240"/>
      <c r="H161" s="241"/>
      <c r="I161" s="242"/>
      <c r="J161" s="131" t="s">
        <v>385</v>
      </c>
      <c r="K161" s="130"/>
      <c r="L161" s="130"/>
      <c r="M161" s="129"/>
      <c r="N161" s="122"/>
      <c r="V161" s="133"/>
    </row>
    <row r="162" spans="1:22" ht="24" thickTop="1" thickBot="1">
      <c r="A162" s="296">
        <f>A158+1</f>
        <v>37</v>
      </c>
      <c r="B162" s="201" t="s">
        <v>331</v>
      </c>
      <c r="C162" s="201" t="s">
        <v>333</v>
      </c>
      <c r="D162" s="201" t="s">
        <v>334</v>
      </c>
      <c r="E162" s="238" t="s">
        <v>335</v>
      </c>
      <c r="F162" s="238"/>
      <c r="G162" s="238" t="s">
        <v>319</v>
      </c>
      <c r="H162" s="239"/>
      <c r="I162" s="141"/>
      <c r="J162" s="140" t="s">
        <v>368</v>
      </c>
      <c r="K162" s="139"/>
      <c r="L162" s="139"/>
      <c r="M162" s="138"/>
      <c r="N162" s="122"/>
      <c r="V162" s="133"/>
    </row>
    <row r="163" spans="1:22" ht="13.5" thickBot="1">
      <c r="A163" s="300"/>
      <c r="B163" s="136"/>
      <c r="C163" s="136"/>
      <c r="D163" s="137"/>
      <c r="E163" s="136"/>
      <c r="F163" s="136"/>
      <c r="G163" s="246"/>
      <c r="H163" s="247"/>
      <c r="I163" s="248"/>
      <c r="J163" s="135" t="s">
        <v>368</v>
      </c>
      <c r="K163" s="135"/>
      <c r="L163" s="135"/>
      <c r="M163" s="134"/>
      <c r="N163" s="122"/>
      <c r="V163" s="133"/>
    </row>
    <row r="164" spans="1:22" ht="23.25" thickBot="1">
      <c r="A164" s="300"/>
      <c r="B164" s="204" t="s">
        <v>355</v>
      </c>
      <c r="C164" s="204" t="s">
        <v>356</v>
      </c>
      <c r="D164" s="204" t="s">
        <v>358</v>
      </c>
      <c r="E164" s="299" t="s">
        <v>359</v>
      </c>
      <c r="F164" s="299"/>
      <c r="G164" s="243"/>
      <c r="H164" s="244"/>
      <c r="I164" s="245"/>
      <c r="J164" s="131" t="s">
        <v>386</v>
      </c>
      <c r="K164" s="130"/>
      <c r="L164" s="130"/>
      <c r="M164" s="129"/>
      <c r="N164" s="122"/>
      <c r="V164" s="133"/>
    </row>
    <row r="165" spans="1:22" ht="13.5" thickBot="1">
      <c r="A165" s="301"/>
      <c r="B165" s="145"/>
      <c r="C165" s="145"/>
      <c r="D165" s="128"/>
      <c r="E165" s="144" t="s">
        <v>365</v>
      </c>
      <c r="F165" s="143"/>
      <c r="G165" s="240"/>
      <c r="H165" s="241"/>
      <c r="I165" s="242"/>
      <c r="J165" s="131" t="s">
        <v>385</v>
      </c>
      <c r="K165" s="130"/>
      <c r="L165" s="130"/>
      <c r="M165" s="129"/>
      <c r="N165" s="122"/>
      <c r="V165" s="133"/>
    </row>
    <row r="166" spans="1:22" ht="24" thickTop="1" thickBot="1">
      <c r="A166" s="296">
        <f>A162+1</f>
        <v>38</v>
      </c>
      <c r="B166" s="201" t="s">
        <v>331</v>
      </c>
      <c r="C166" s="201" t="s">
        <v>333</v>
      </c>
      <c r="D166" s="201" t="s">
        <v>334</v>
      </c>
      <c r="E166" s="238" t="s">
        <v>335</v>
      </c>
      <c r="F166" s="238"/>
      <c r="G166" s="238" t="s">
        <v>319</v>
      </c>
      <c r="H166" s="239"/>
      <c r="I166" s="141"/>
      <c r="J166" s="140" t="s">
        <v>368</v>
      </c>
      <c r="K166" s="139"/>
      <c r="L166" s="139"/>
      <c r="M166" s="138"/>
      <c r="N166" s="122"/>
      <c r="V166" s="133"/>
    </row>
    <row r="167" spans="1:22" ht="13.5" thickBot="1">
      <c r="A167" s="300"/>
      <c r="B167" s="136"/>
      <c r="C167" s="136"/>
      <c r="D167" s="137"/>
      <c r="E167" s="136"/>
      <c r="F167" s="136"/>
      <c r="G167" s="246"/>
      <c r="H167" s="247"/>
      <c r="I167" s="248"/>
      <c r="J167" s="135" t="s">
        <v>368</v>
      </c>
      <c r="K167" s="135"/>
      <c r="L167" s="135"/>
      <c r="M167" s="134"/>
      <c r="N167" s="122"/>
      <c r="V167" s="133"/>
    </row>
    <row r="168" spans="1:22" ht="23.25" thickBot="1">
      <c r="A168" s="300"/>
      <c r="B168" s="204" t="s">
        <v>355</v>
      </c>
      <c r="C168" s="204" t="s">
        <v>356</v>
      </c>
      <c r="D168" s="204" t="s">
        <v>358</v>
      </c>
      <c r="E168" s="299" t="s">
        <v>359</v>
      </c>
      <c r="F168" s="299"/>
      <c r="G168" s="243"/>
      <c r="H168" s="244"/>
      <c r="I168" s="245"/>
      <c r="J168" s="131" t="s">
        <v>386</v>
      </c>
      <c r="K168" s="130"/>
      <c r="L168" s="130"/>
      <c r="M168" s="129"/>
      <c r="N168" s="122"/>
      <c r="V168" s="133"/>
    </row>
    <row r="169" spans="1:22" ht="13.5" thickBot="1">
      <c r="A169" s="301"/>
      <c r="B169" s="145"/>
      <c r="C169" s="145"/>
      <c r="D169" s="128"/>
      <c r="E169" s="144" t="s">
        <v>365</v>
      </c>
      <c r="F169" s="143"/>
      <c r="G169" s="240"/>
      <c r="H169" s="241"/>
      <c r="I169" s="242"/>
      <c r="J169" s="131" t="s">
        <v>385</v>
      </c>
      <c r="K169" s="130"/>
      <c r="L169" s="130"/>
      <c r="M169" s="129"/>
      <c r="N169" s="122"/>
      <c r="V169" s="133"/>
    </row>
    <row r="170" spans="1:22" ht="24" thickTop="1" thickBot="1">
      <c r="A170" s="296">
        <f>A166+1</f>
        <v>39</v>
      </c>
      <c r="B170" s="201" t="s">
        <v>331</v>
      </c>
      <c r="C170" s="201" t="s">
        <v>333</v>
      </c>
      <c r="D170" s="201" t="s">
        <v>334</v>
      </c>
      <c r="E170" s="238" t="s">
        <v>335</v>
      </c>
      <c r="F170" s="238"/>
      <c r="G170" s="238" t="s">
        <v>319</v>
      </c>
      <c r="H170" s="239"/>
      <c r="I170" s="141"/>
      <c r="J170" s="140" t="s">
        <v>368</v>
      </c>
      <c r="K170" s="139"/>
      <c r="L170" s="139"/>
      <c r="M170" s="138"/>
      <c r="N170" s="122"/>
      <c r="V170" s="133"/>
    </row>
    <row r="171" spans="1:22" ht="13.5" thickBot="1">
      <c r="A171" s="300"/>
      <c r="B171" s="136"/>
      <c r="C171" s="136"/>
      <c r="D171" s="137"/>
      <c r="E171" s="136"/>
      <c r="F171" s="136"/>
      <c r="G171" s="246"/>
      <c r="H171" s="247"/>
      <c r="I171" s="248"/>
      <c r="J171" s="135" t="s">
        <v>368</v>
      </c>
      <c r="K171" s="135"/>
      <c r="L171" s="135"/>
      <c r="M171" s="134"/>
      <c r="N171" s="122"/>
      <c r="V171" s="133"/>
    </row>
    <row r="172" spans="1:22" ht="23.25" thickBot="1">
      <c r="A172" s="300"/>
      <c r="B172" s="204" t="s">
        <v>355</v>
      </c>
      <c r="C172" s="204" t="s">
        <v>356</v>
      </c>
      <c r="D172" s="204" t="s">
        <v>358</v>
      </c>
      <c r="E172" s="299" t="s">
        <v>359</v>
      </c>
      <c r="F172" s="299"/>
      <c r="G172" s="243"/>
      <c r="H172" s="244"/>
      <c r="I172" s="245"/>
      <c r="J172" s="131" t="s">
        <v>386</v>
      </c>
      <c r="K172" s="130"/>
      <c r="L172" s="130"/>
      <c r="M172" s="129"/>
      <c r="N172" s="122"/>
      <c r="V172" s="133"/>
    </row>
    <row r="173" spans="1:22" ht="13.5" thickBot="1">
      <c r="A173" s="301"/>
      <c r="B173" s="145"/>
      <c r="C173" s="145"/>
      <c r="D173" s="128"/>
      <c r="E173" s="144" t="s">
        <v>365</v>
      </c>
      <c r="F173" s="143"/>
      <c r="G173" s="240"/>
      <c r="H173" s="241"/>
      <c r="I173" s="242"/>
      <c r="J173" s="131" t="s">
        <v>385</v>
      </c>
      <c r="K173" s="130"/>
      <c r="L173" s="130"/>
      <c r="M173" s="129"/>
      <c r="N173" s="122"/>
      <c r="V173" s="133"/>
    </row>
    <row r="174" spans="1:22" ht="24" thickTop="1" thickBot="1">
      <c r="A174" s="296">
        <f>A170+1</f>
        <v>40</v>
      </c>
      <c r="B174" s="201" t="s">
        <v>331</v>
      </c>
      <c r="C174" s="201" t="s">
        <v>333</v>
      </c>
      <c r="D174" s="201" t="s">
        <v>334</v>
      </c>
      <c r="E174" s="238" t="s">
        <v>335</v>
      </c>
      <c r="F174" s="238"/>
      <c r="G174" s="238" t="s">
        <v>319</v>
      </c>
      <c r="H174" s="239"/>
      <c r="I174" s="141"/>
      <c r="J174" s="140" t="s">
        <v>368</v>
      </c>
      <c r="K174" s="139"/>
      <c r="L174" s="139"/>
      <c r="M174" s="138"/>
      <c r="N174" s="122"/>
      <c r="V174" s="133"/>
    </row>
    <row r="175" spans="1:22" ht="13.5" thickBot="1">
      <c r="A175" s="300"/>
      <c r="B175" s="136"/>
      <c r="C175" s="136"/>
      <c r="D175" s="137"/>
      <c r="E175" s="136"/>
      <c r="F175" s="136"/>
      <c r="G175" s="246"/>
      <c r="H175" s="247"/>
      <c r="I175" s="248"/>
      <c r="J175" s="135" t="s">
        <v>368</v>
      </c>
      <c r="K175" s="135"/>
      <c r="L175" s="135"/>
      <c r="M175" s="134"/>
      <c r="N175" s="122"/>
      <c r="V175" s="133"/>
    </row>
    <row r="176" spans="1:22" ht="23.25" thickBot="1">
      <c r="A176" s="300"/>
      <c r="B176" s="204" t="s">
        <v>355</v>
      </c>
      <c r="C176" s="204" t="s">
        <v>356</v>
      </c>
      <c r="D176" s="204" t="s">
        <v>358</v>
      </c>
      <c r="E176" s="299" t="s">
        <v>359</v>
      </c>
      <c r="F176" s="299"/>
      <c r="G176" s="243"/>
      <c r="H176" s="244"/>
      <c r="I176" s="245"/>
      <c r="J176" s="131" t="s">
        <v>386</v>
      </c>
      <c r="K176" s="130"/>
      <c r="L176" s="130"/>
      <c r="M176" s="129"/>
      <c r="N176" s="122"/>
      <c r="V176" s="133"/>
    </row>
    <row r="177" spans="1:22" ht="13.5" thickBot="1">
      <c r="A177" s="301"/>
      <c r="B177" s="145"/>
      <c r="C177" s="145"/>
      <c r="D177" s="128"/>
      <c r="E177" s="144" t="s">
        <v>365</v>
      </c>
      <c r="F177" s="143"/>
      <c r="G177" s="240"/>
      <c r="H177" s="241"/>
      <c r="I177" s="242"/>
      <c r="J177" s="131" t="s">
        <v>385</v>
      </c>
      <c r="K177" s="130"/>
      <c r="L177" s="130"/>
      <c r="M177" s="129"/>
      <c r="N177" s="122"/>
      <c r="V177" s="133"/>
    </row>
    <row r="178" spans="1:22" ht="24" thickTop="1" thickBot="1">
      <c r="A178" s="296">
        <f>A174+1</f>
        <v>41</v>
      </c>
      <c r="B178" s="201" t="s">
        <v>331</v>
      </c>
      <c r="C178" s="201" t="s">
        <v>333</v>
      </c>
      <c r="D178" s="201" t="s">
        <v>334</v>
      </c>
      <c r="E178" s="238" t="s">
        <v>335</v>
      </c>
      <c r="F178" s="238"/>
      <c r="G178" s="238" t="s">
        <v>319</v>
      </c>
      <c r="H178" s="239"/>
      <c r="I178" s="141"/>
      <c r="J178" s="140" t="s">
        <v>368</v>
      </c>
      <c r="K178" s="139"/>
      <c r="L178" s="139"/>
      <c r="M178" s="138"/>
      <c r="N178" s="122"/>
      <c r="V178" s="133"/>
    </row>
    <row r="179" spans="1:22" ht="13.5" thickBot="1">
      <c r="A179" s="300"/>
      <c r="B179" s="136"/>
      <c r="C179" s="136"/>
      <c r="D179" s="137"/>
      <c r="E179" s="136"/>
      <c r="F179" s="136"/>
      <c r="G179" s="246"/>
      <c r="H179" s="247"/>
      <c r="I179" s="248"/>
      <c r="J179" s="135" t="s">
        <v>368</v>
      </c>
      <c r="K179" s="135"/>
      <c r="L179" s="135"/>
      <c r="M179" s="134"/>
      <c r="N179" s="122"/>
      <c r="V179" s="133">
        <f>G179</f>
        <v>0</v>
      </c>
    </row>
    <row r="180" spans="1:22" ht="23.25" thickBot="1">
      <c r="A180" s="300"/>
      <c r="B180" s="204" t="s">
        <v>355</v>
      </c>
      <c r="C180" s="204" t="s">
        <v>356</v>
      </c>
      <c r="D180" s="204" t="s">
        <v>358</v>
      </c>
      <c r="E180" s="299" t="s">
        <v>359</v>
      </c>
      <c r="F180" s="299"/>
      <c r="G180" s="243"/>
      <c r="H180" s="244"/>
      <c r="I180" s="245"/>
      <c r="J180" s="131" t="s">
        <v>386</v>
      </c>
      <c r="K180" s="130"/>
      <c r="L180" s="130"/>
      <c r="M180" s="129"/>
      <c r="N180" s="122"/>
      <c r="V180" s="133"/>
    </row>
    <row r="181" spans="1:22" ht="13.5" thickBot="1">
      <c r="A181" s="301"/>
      <c r="B181" s="145"/>
      <c r="C181" s="145"/>
      <c r="D181" s="128"/>
      <c r="E181" s="144" t="s">
        <v>365</v>
      </c>
      <c r="F181" s="143"/>
      <c r="G181" s="240"/>
      <c r="H181" s="241"/>
      <c r="I181" s="242"/>
      <c r="J181" s="131" t="s">
        <v>385</v>
      </c>
      <c r="K181" s="130"/>
      <c r="L181" s="130"/>
      <c r="M181" s="129"/>
      <c r="N181" s="122"/>
      <c r="V181" s="133"/>
    </row>
    <row r="182" spans="1:22" ht="24" thickTop="1" thickBot="1">
      <c r="A182" s="296">
        <f>A178+1</f>
        <v>42</v>
      </c>
      <c r="B182" s="201" t="s">
        <v>331</v>
      </c>
      <c r="C182" s="201" t="s">
        <v>333</v>
      </c>
      <c r="D182" s="201" t="s">
        <v>334</v>
      </c>
      <c r="E182" s="238" t="s">
        <v>335</v>
      </c>
      <c r="F182" s="238"/>
      <c r="G182" s="238" t="s">
        <v>319</v>
      </c>
      <c r="H182" s="239"/>
      <c r="I182" s="141"/>
      <c r="J182" s="140" t="s">
        <v>368</v>
      </c>
      <c r="K182" s="139"/>
      <c r="L182" s="139"/>
      <c r="M182" s="138"/>
      <c r="N182" s="122"/>
      <c r="V182" s="133"/>
    </row>
    <row r="183" spans="1:22" ht="13.5" thickBot="1">
      <c r="A183" s="300"/>
      <c r="B183" s="136"/>
      <c r="C183" s="136"/>
      <c r="D183" s="137"/>
      <c r="E183" s="136"/>
      <c r="F183" s="136"/>
      <c r="G183" s="246"/>
      <c r="H183" s="247"/>
      <c r="I183" s="248"/>
      <c r="J183" s="135" t="s">
        <v>368</v>
      </c>
      <c r="K183" s="135"/>
      <c r="L183" s="135"/>
      <c r="M183" s="134"/>
      <c r="N183" s="122"/>
      <c r="V183" s="133">
        <f>G183</f>
        <v>0</v>
      </c>
    </row>
    <row r="184" spans="1:22" ht="23.25" thickBot="1">
      <c r="A184" s="300"/>
      <c r="B184" s="204" t="s">
        <v>355</v>
      </c>
      <c r="C184" s="204" t="s">
        <v>356</v>
      </c>
      <c r="D184" s="204" t="s">
        <v>358</v>
      </c>
      <c r="E184" s="299" t="s">
        <v>359</v>
      </c>
      <c r="F184" s="299"/>
      <c r="G184" s="243"/>
      <c r="H184" s="244"/>
      <c r="I184" s="245"/>
      <c r="J184" s="131" t="s">
        <v>386</v>
      </c>
      <c r="K184" s="130"/>
      <c r="L184" s="130"/>
      <c r="M184" s="129"/>
      <c r="N184" s="122"/>
      <c r="V184" s="133"/>
    </row>
    <row r="185" spans="1:22" ht="13.5" thickBot="1">
      <c r="A185" s="301"/>
      <c r="B185" s="145"/>
      <c r="C185" s="145"/>
      <c r="D185" s="128"/>
      <c r="E185" s="144" t="s">
        <v>365</v>
      </c>
      <c r="F185" s="143"/>
      <c r="G185" s="240"/>
      <c r="H185" s="241"/>
      <c r="I185" s="242"/>
      <c r="J185" s="131" t="s">
        <v>385</v>
      </c>
      <c r="K185" s="130"/>
      <c r="L185" s="130"/>
      <c r="M185" s="129"/>
      <c r="N185" s="122"/>
      <c r="V185" s="133"/>
    </row>
    <row r="186" spans="1:22" ht="24" thickTop="1" thickBot="1">
      <c r="A186" s="296">
        <f>A182+1</f>
        <v>43</v>
      </c>
      <c r="B186" s="201" t="s">
        <v>331</v>
      </c>
      <c r="C186" s="201" t="s">
        <v>333</v>
      </c>
      <c r="D186" s="201" t="s">
        <v>334</v>
      </c>
      <c r="E186" s="238" t="s">
        <v>335</v>
      </c>
      <c r="F186" s="238"/>
      <c r="G186" s="238" t="s">
        <v>319</v>
      </c>
      <c r="H186" s="239"/>
      <c r="I186" s="141"/>
      <c r="J186" s="140" t="s">
        <v>368</v>
      </c>
      <c r="K186" s="139"/>
      <c r="L186" s="139"/>
      <c r="M186" s="138"/>
      <c r="N186" s="122"/>
      <c r="V186" s="133"/>
    </row>
    <row r="187" spans="1:22" ht="13.5" thickBot="1">
      <c r="A187" s="300"/>
      <c r="B187" s="136"/>
      <c r="C187" s="136"/>
      <c r="D187" s="137"/>
      <c r="E187" s="136"/>
      <c r="F187" s="136"/>
      <c r="G187" s="246"/>
      <c r="H187" s="247"/>
      <c r="I187" s="248"/>
      <c r="J187" s="135" t="s">
        <v>368</v>
      </c>
      <c r="K187" s="135"/>
      <c r="L187" s="135"/>
      <c r="M187" s="134"/>
      <c r="N187" s="122"/>
      <c r="V187" s="133">
        <f>G187</f>
        <v>0</v>
      </c>
    </row>
    <row r="188" spans="1:22" ht="23.25" thickBot="1">
      <c r="A188" s="300"/>
      <c r="B188" s="204" t="s">
        <v>355</v>
      </c>
      <c r="C188" s="204" t="s">
        <v>356</v>
      </c>
      <c r="D188" s="204" t="s">
        <v>358</v>
      </c>
      <c r="E188" s="299" t="s">
        <v>359</v>
      </c>
      <c r="F188" s="299"/>
      <c r="G188" s="243"/>
      <c r="H188" s="244"/>
      <c r="I188" s="245"/>
      <c r="J188" s="131" t="s">
        <v>386</v>
      </c>
      <c r="K188" s="130"/>
      <c r="L188" s="130"/>
      <c r="M188" s="129"/>
      <c r="N188" s="122"/>
      <c r="V188" s="133"/>
    </row>
    <row r="189" spans="1:22" ht="13.5" thickBot="1">
      <c r="A189" s="301"/>
      <c r="B189" s="145"/>
      <c r="C189" s="145"/>
      <c r="D189" s="128"/>
      <c r="E189" s="144" t="s">
        <v>365</v>
      </c>
      <c r="F189" s="143"/>
      <c r="G189" s="240"/>
      <c r="H189" s="241"/>
      <c r="I189" s="242"/>
      <c r="J189" s="131" t="s">
        <v>385</v>
      </c>
      <c r="K189" s="130"/>
      <c r="L189" s="130"/>
      <c r="M189" s="129"/>
      <c r="N189" s="122"/>
      <c r="V189" s="133"/>
    </row>
    <row r="190" spans="1:22" ht="24" thickTop="1" thickBot="1">
      <c r="A190" s="296">
        <f>A186+1</f>
        <v>44</v>
      </c>
      <c r="B190" s="201" t="s">
        <v>331</v>
      </c>
      <c r="C190" s="201" t="s">
        <v>333</v>
      </c>
      <c r="D190" s="201" t="s">
        <v>334</v>
      </c>
      <c r="E190" s="238" t="s">
        <v>335</v>
      </c>
      <c r="F190" s="238"/>
      <c r="G190" s="238" t="s">
        <v>319</v>
      </c>
      <c r="H190" s="239"/>
      <c r="I190" s="141"/>
      <c r="J190" s="140" t="s">
        <v>368</v>
      </c>
      <c r="K190" s="139"/>
      <c r="L190" s="139"/>
      <c r="M190" s="138"/>
      <c r="N190" s="122"/>
      <c r="V190" s="133"/>
    </row>
    <row r="191" spans="1:22" ht="13.5" thickBot="1">
      <c r="A191" s="300"/>
      <c r="B191" s="136"/>
      <c r="C191" s="136"/>
      <c r="D191" s="137"/>
      <c r="E191" s="136"/>
      <c r="F191" s="136"/>
      <c r="G191" s="246"/>
      <c r="H191" s="247"/>
      <c r="I191" s="248"/>
      <c r="J191" s="135" t="s">
        <v>368</v>
      </c>
      <c r="K191" s="135"/>
      <c r="L191" s="135"/>
      <c r="M191" s="134"/>
      <c r="N191" s="122"/>
      <c r="V191" s="133">
        <f>G191</f>
        <v>0</v>
      </c>
    </row>
    <row r="192" spans="1:22" ht="23.25" thickBot="1">
      <c r="A192" s="300"/>
      <c r="B192" s="204" t="s">
        <v>355</v>
      </c>
      <c r="C192" s="204" t="s">
        <v>356</v>
      </c>
      <c r="D192" s="204" t="s">
        <v>358</v>
      </c>
      <c r="E192" s="299" t="s">
        <v>359</v>
      </c>
      <c r="F192" s="299"/>
      <c r="G192" s="243"/>
      <c r="H192" s="244"/>
      <c r="I192" s="245"/>
      <c r="J192" s="131" t="s">
        <v>386</v>
      </c>
      <c r="K192" s="130"/>
      <c r="L192" s="130"/>
      <c r="M192" s="129"/>
      <c r="N192" s="122"/>
      <c r="V192" s="133"/>
    </row>
    <row r="193" spans="1:22" ht="13.5" thickBot="1">
      <c r="A193" s="301"/>
      <c r="B193" s="145"/>
      <c r="C193" s="145"/>
      <c r="D193" s="128"/>
      <c r="E193" s="144" t="s">
        <v>365</v>
      </c>
      <c r="F193" s="143"/>
      <c r="G193" s="240"/>
      <c r="H193" s="241"/>
      <c r="I193" s="242"/>
      <c r="J193" s="131" t="s">
        <v>385</v>
      </c>
      <c r="K193" s="130"/>
      <c r="L193" s="130"/>
      <c r="M193" s="129"/>
      <c r="N193" s="122"/>
      <c r="V193" s="133"/>
    </row>
    <row r="194" spans="1:22" ht="24" thickTop="1" thickBot="1">
      <c r="A194" s="296">
        <f>A190+1</f>
        <v>45</v>
      </c>
      <c r="B194" s="201" t="s">
        <v>331</v>
      </c>
      <c r="C194" s="201" t="s">
        <v>333</v>
      </c>
      <c r="D194" s="201" t="s">
        <v>334</v>
      </c>
      <c r="E194" s="238" t="s">
        <v>335</v>
      </c>
      <c r="F194" s="238"/>
      <c r="G194" s="238" t="s">
        <v>319</v>
      </c>
      <c r="H194" s="239"/>
      <c r="I194" s="141"/>
      <c r="J194" s="140" t="s">
        <v>368</v>
      </c>
      <c r="K194" s="139"/>
      <c r="L194" s="139"/>
      <c r="M194" s="138"/>
      <c r="N194" s="122"/>
      <c r="V194" s="133"/>
    </row>
    <row r="195" spans="1:22" ht="13.5" thickBot="1">
      <c r="A195" s="300"/>
      <c r="B195" s="136"/>
      <c r="C195" s="136"/>
      <c r="D195" s="137"/>
      <c r="E195" s="136"/>
      <c r="F195" s="136"/>
      <c r="G195" s="246"/>
      <c r="H195" s="247"/>
      <c r="I195" s="248"/>
      <c r="J195" s="135" t="s">
        <v>368</v>
      </c>
      <c r="K195" s="135"/>
      <c r="L195" s="135"/>
      <c r="M195" s="134"/>
      <c r="N195" s="122"/>
      <c r="V195" s="133">
        <f>G195</f>
        <v>0</v>
      </c>
    </row>
    <row r="196" spans="1:22" ht="23.25" thickBot="1">
      <c r="A196" s="300"/>
      <c r="B196" s="204" t="s">
        <v>355</v>
      </c>
      <c r="C196" s="204" t="s">
        <v>356</v>
      </c>
      <c r="D196" s="204" t="s">
        <v>358</v>
      </c>
      <c r="E196" s="299" t="s">
        <v>359</v>
      </c>
      <c r="F196" s="299"/>
      <c r="G196" s="243"/>
      <c r="H196" s="244"/>
      <c r="I196" s="245"/>
      <c r="J196" s="131" t="s">
        <v>386</v>
      </c>
      <c r="K196" s="130"/>
      <c r="L196" s="130"/>
      <c r="M196" s="129"/>
      <c r="N196" s="122"/>
      <c r="V196" s="133"/>
    </row>
    <row r="197" spans="1:22" ht="13.5" thickBot="1">
      <c r="A197" s="301"/>
      <c r="B197" s="145"/>
      <c r="C197" s="145"/>
      <c r="D197" s="128"/>
      <c r="E197" s="144" t="s">
        <v>365</v>
      </c>
      <c r="F197" s="143"/>
      <c r="G197" s="240"/>
      <c r="H197" s="241"/>
      <c r="I197" s="242"/>
      <c r="J197" s="131" t="s">
        <v>385</v>
      </c>
      <c r="K197" s="130"/>
      <c r="L197" s="130"/>
      <c r="M197" s="129"/>
      <c r="N197" s="122"/>
      <c r="V197" s="133"/>
    </row>
    <row r="198" spans="1:22" ht="24" thickTop="1" thickBot="1">
      <c r="A198" s="296">
        <f>A194+1</f>
        <v>46</v>
      </c>
      <c r="B198" s="201" t="s">
        <v>331</v>
      </c>
      <c r="C198" s="201" t="s">
        <v>333</v>
      </c>
      <c r="D198" s="201" t="s">
        <v>334</v>
      </c>
      <c r="E198" s="238" t="s">
        <v>335</v>
      </c>
      <c r="F198" s="238"/>
      <c r="G198" s="238" t="s">
        <v>319</v>
      </c>
      <c r="H198" s="239"/>
      <c r="I198" s="141"/>
      <c r="J198" s="140" t="s">
        <v>368</v>
      </c>
      <c r="K198" s="139"/>
      <c r="L198" s="139"/>
      <c r="M198" s="138"/>
      <c r="N198" s="122"/>
      <c r="V198" s="133"/>
    </row>
    <row r="199" spans="1:22" ht="13.5" thickBot="1">
      <c r="A199" s="300"/>
      <c r="B199" s="136"/>
      <c r="C199" s="136"/>
      <c r="D199" s="137"/>
      <c r="E199" s="136"/>
      <c r="F199" s="136"/>
      <c r="G199" s="246"/>
      <c r="H199" s="247"/>
      <c r="I199" s="248"/>
      <c r="J199" s="135" t="s">
        <v>368</v>
      </c>
      <c r="K199" s="135"/>
      <c r="L199" s="135"/>
      <c r="M199" s="134"/>
      <c r="N199" s="122"/>
      <c r="V199" s="133">
        <f>G199</f>
        <v>0</v>
      </c>
    </row>
    <row r="200" spans="1:22" ht="23.25" thickBot="1">
      <c r="A200" s="300"/>
      <c r="B200" s="204" t="s">
        <v>355</v>
      </c>
      <c r="C200" s="204" t="s">
        <v>356</v>
      </c>
      <c r="D200" s="204" t="s">
        <v>358</v>
      </c>
      <c r="E200" s="299" t="s">
        <v>359</v>
      </c>
      <c r="F200" s="299"/>
      <c r="G200" s="243"/>
      <c r="H200" s="244"/>
      <c r="I200" s="245"/>
      <c r="J200" s="131" t="s">
        <v>386</v>
      </c>
      <c r="K200" s="130"/>
      <c r="L200" s="130"/>
      <c r="M200" s="129"/>
      <c r="N200" s="122"/>
      <c r="V200" s="133"/>
    </row>
    <row r="201" spans="1:22" ht="13.5" thickBot="1">
      <c r="A201" s="301"/>
      <c r="B201" s="145"/>
      <c r="C201" s="145"/>
      <c r="D201" s="128"/>
      <c r="E201" s="144" t="s">
        <v>365</v>
      </c>
      <c r="F201" s="143"/>
      <c r="G201" s="240"/>
      <c r="H201" s="241"/>
      <c r="I201" s="242"/>
      <c r="J201" s="131" t="s">
        <v>385</v>
      </c>
      <c r="K201" s="130"/>
      <c r="L201" s="130"/>
      <c r="M201" s="129"/>
      <c r="N201" s="122"/>
      <c r="V201" s="133"/>
    </row>
    <row r="202" spans="1:22" ht="24" thickTop="1" thickBot="1">
      <c r="A202" s="296">
        <f>A198+1</f>
        <v>47</v>
      </c>
      <c r="B202" s="201" t="s">
        <v>331</v>
      </c>
      <c r="C202" s="201" t="s">
        <v>333</v>
      </c>
      <c r="D202" s="201" t="s">
        <v>334</v>
      </c>
      <c r="E202" s="238" t="s">
        <v>335</v>
      </c>
      <c r="F202" s="238"/>
      <c r="G202" s="238" t="s">
        <v>319</v>
      </c>
      <c r="H202" s="239"/>
      <c r="I202" s="141"/>
      <c r="J202" s="140" t="s">
        <v>368</v>
      </c>
      <c r="K202" s="139"/>
      <c r="L202" s="139"/>
      <c r="M202" s="138"/>
      <c r="N202" s="122"/>
      <c r="V202" s="133"/>
    </row>
    <row r="203" spans="1:22" ht="13.5" thickBot="1">
      <c r="A203" s="300"/>
      <c r="B203" s="136"/>
      <c r="C203" s="136"/>
      <c r="D203" s="137"/>
      <c r="E203" s="136"/>
      <c r="F203" s="136"/>
      <c r="G203" s="246"/>
      <c r="H203" s="247"/>
      <c r="I203" s="248"/>
      <c r="J203" s="135" t="s">
        <v>368</v>
      </c>
      <c r="K203" s="135"/>
      <c r="L203" s="135"/>
      <c r="M203" s="134"/>
      <c r="N203" s="122"/>
      <c r="V203" s="133">
        <f>G203</f>
        <v>0</v>
      </c>
    </row>
    <row r="204" spans="1:22" ht="23.25" thickBot="1">
      <c r="A204" s="300"/>
      <c r="B204" s="204" t="s">
        <v>355</v>
      </c>
      <c r="C204" s="204" t="s">
        <v>356</v>
      </c>
      <c r="D204" s="204" t="s">
        <v>358</v>
      </c>
      <c r="E204" s="299" t="s">
        <v>359</v>
      </c>
      <c r="F204" s="299"/>
      <c r="G204" s="243"/>
      <c r="H204" s="244"/>
      <c r="I204" s="245"/>
      <c r="J204" s="131" t="s">
        <v>386</v>
      </c>
      <c r="K204" s="130"/>
      <c r="L204" s="130"/>
      <c r="M204" s="129"/>
      <c r="N204" s="122"/>
      <c r="V204" s="133"/>
    </row>
    <row r="205" spans="1:22" ht="13.5" thickBot="1">
      <c r="A205" s="301"/>
      <c r="B205" s="145"/>
      <c r="C205" s="145"/>
      <c r="D205" s="128"/>
      <c r="E205" s="144" t="s">
        <v>365</v>
      </c>
      <c r="F205" s="143"/>
      <c r="G205" s="240"/>
      <c r="H205" s="241"/>
      <c r="I205" s="242"/>
      <c r="J205" s="131" t="s">
        <v>385</v>
      </c>
      <c r="K205" s="130"/>
      <c r="L205" s="130"/>
      <c r="M205" s="129"/>
      <c r="N205" s="122"/>
      <c r="V205" s="133"/>
    </row>
    <row r="206" spans="1:22" ht="24" thickTop="1" thickBot="1">
      <c r="A206" s="296">
        <f>A202+1</f>
        <v>48</v>
      </c>
      <c r="B206" s="201" t="s">
        <v>331</v>
      </c>
      <c r="C206" s="201" t="s">
        <v>333</v>
      </c>
      <c r="D206" s="201" t="s">
        <v>334</v>
      </c>
      <c r="E206" s="238" t="s">
        <v>335</v>
      </c>
      <c r="F206" s="238"/>
      <c r="G206" s="238" t="s">
        <v>319</v>
      </c>
      <c r="H206" s="239"/>
      <c r="I206" s="141"/>
      <c r="J206" s="140" t="s">
        <v>368</v>
      </c>
      <c r="K206" s="139"/>
      <c r="L206" s="139"/>
      <c r="M206" s="138"/>
      <c r="N206" s="122"/>
      <c r="V206" s="133"/>
    </row>
    <row r="207" spans="1:22" ht="13.5" thickBot="1">
      <c r="A207" s="300"/>
      <c r="B207" s="136"/>
      <c r="C207" s="136"/>
      <c r="D207" s="137"/>
      <c r="E207" s="136"/>
      <c r="F207" s="136"/>
      <c r="G207" s="246"/>
      <c r="H207" s="247"/>
      <c r="I207" s="248"/>
      <c r="J207" s="135" t="s">
        <v>368</v>
      </c>
      <c r="K207" s="135"/>
      <c r="L207" s="135"/>
      <c r="M207" s="134"/>
      <c r="N207" s="122"/>
      <c r="V207" s="133">
        <f>G207</f>
        <v>0</v>
      </c>
    </row>
    <row r="208" spans="1:22" ht="23.25" thickBot="1">
      <c r="A208" s="300"/>
      <c r="B208" s="204" t="s">
        <v>355</v>
      </c>
      <c r="C208" s="204" t="s">
        <v>356</v>
      </c>
      <c r="D208" s="204" t="s">
        <v>358</v>
      </c>
      <c r="E208" s="299" t="s">
        <v>359</v>
      </c>
      <c r="F208" s="299"/>
      <c r="G208" s="243"/>
      <c r="H208" s="244"/>
      <c r="I208" s="245"/>
      <c r="J208" s="131" t="s">
        <v>386</v>
      </c>
      <c r="K208" s="130"/>
      <c r="L208" s="130"/>
      <c r="M208" s="129"/>
      <c r="N208" s="122"/>
      <c r="V208" s="133"/>
    </row>
    <row r="209" spans="1:22" ht="13.5" thickBot="1">
      <c r="A209" s="301"/>
      <c r="B209" s="145"/>
      <c r="C209" s="145"/>
      <c r="D209" s="128"/>
      <c r="E209" s="144" t="s">
        <v>365</v>
      </c>
      <c r="F209" s="143"/>
      <c r="G209" s="240"/>
      <c r="H209" s="241"/>
      <c r="I209" s="242"/>
      <c r="J209" s="131" t="s">
        <v>385</v>
      </c>
      <c r="K209" s="130"/>
      <c r="L209" s="130"/>
      <c r="M209" s="129"/>
      <c r="N209" s="122"/>
      <c r="V209" s="133"/>
    </row>
    <row r="210" spans="1:22" ht="24" thickTop="1" thickBot="1">
      <c r="A210" s="296">
        <f>A206+1</f>
        <v>49</v>
      </c>
      <c r="B210" s="201" t="s">
        <v>331</v>
      </c>
      <c r="C210" s="201" t="s">
        <v>333</v>
      </c>
      <c r="D210" s="201" t="s">
        <v>334</v>
      </c>
      <c r="E210" s="238" t="s">
        <v>335</v>
      </c>
      <c r="F210" s="238"/>
      <c r="G210" s="238" t="s">
        <v>319</v>
      </c>
      <c r="H210" s="239"/>
      <c r="I210" s="141"/>
      <c r="J210" s="140" t="s">
        <v>368</v>
      </c>
      <c r="K210" s="139"/>
      <c r="L210" s="139"/>
      <c r="M210" s="138"/>
      <c r="N210" s="122"/>
      <c r="V210" s="133"/>
    </row>
    <row r="211" spans="1:22" ht="13.5" thickBot="1">
      <c r="A211" s="300"/>
      <c r="B211" s="136"/>
      <c r="C211" s="136"/>
      <c r="D211" s="137"/>
      <c r="E211" s="136"/>
      <c r="F211" s="136"/>
      <c r="G211" s="246"/>
      <c r="H211" s="247"/>
      <c r="I211" s="248"/>
      <c r="J211" s="135" t="s">
        <v>368</v>
      </c>
      <c r="K211" s="135"/>
      <c r="L211" s="135"/>
      <c r="M211" s="134"/>
      <c r="N211" s="122"/>
      <c r="V211" s="133">
        <f>G211</f>
        <v>0</v>
      </c>
    </row>
    <row r="212" spans="1:22" ht="23.25" thickBot="1">
      <c r="A212" s="300"/>
      <c r="B212" s="204" t="s">
        <v>355</v>
      </c>
      <c r="C212" s="204" t="s">
        <v>356</v>
      </c>
      <c r="D212" s="204" t="s">
        <v>358</v>
      </c>
      <c r="E212" s="299" t="s">
        <v>359</v>
      </c>
      <c r="F212" s="299"/>
      <c r="G212" s="243"/>
      <c r="H212" s="244"/>
      <c r="I212" s="245"/>
      <c r="J212" s="131" t="s">
        <v>386</v>
      </c>
      <c r="K212" s="130"/>
      <c r="L212" s="130"/>
      <c r="M212" s="129"/>
      <c r="N212" s="122"/>
      <c r="V212" s="133"/>
    </row>
    <row r="213" spans="1:22" ht="13.5" thickBot="1">
      <c r="A213" s="301"/>
      <c r="B213" s="145"/>
      <c r="C213" s="145"/>
      <c r="D213" s="128"/>
      <c r="E213" s="144" t="s">
        <v>365</v>
      </c>
      <c r="F213" s="143"/>
      <c r="G213" s="240"/>
      <c r="H213" s="241"/>
      <c r="I213" s="242"/>
      <c r="J213" s="131" t="s">
        <v>385</v>
      </c>
      <c r="K213" s="130"/>
      <c r="L213" s="130"/>
      <c r="M213" s="129"/>
      <c r="N213" s="122"/>
      <c r="V213" s="133"/>
    </row>
    <row r="214" spans="1:22" ht="24" thickTop="1" thickBot="1">
      <c r="A214" s="296">
        <f>A210+1</f>
        <v>50</v>
      </c>
      <c r="B214" s="201" t="s">
        <v>331</v>
      </c>
      <c r="C214" s="201" t="s">
        <v>333</v>
      </c>
      <c r="D214" s="201" t="s">
        <v>334</v>
      </c>
      <c r="E214" s="238" t="s">
        <v>335</v>
      </c>
      <c r="F214" s="238"/>
      <c r="G214" s="238" t="s">
        <v>319</v>
      </c>
      <c r="H214" s="239"/>
      <c r="I214" s="141"/>
      <c r="J214" s="140" t="s">
        <v>368</v>
      </c>
      <c r="K214" s="139"/>
      <c r="L214" s="139"/>
      <c r="M214" s="138"/>
      <c r="N214" s="122"/>
      <c r="V214" s="133"/>
    </row>
    <row r="215" spans="1:22" ht="13.5" thickBot="1">
      <c r="A215" s="300"/>
      <c r="B215" s="136"/>
      <c r="C215" s="136"/>
      <c r="D215" s="137"/>
      <c r="E215" s="136"/>
      <c r="F215" s="136"/>
      <c r="G215" s="246"/>
      <c r="H215" s="247"/>
      <c r="I215" s="248"/>
      <c r="J215" s="135" t="s">
        <v>368</v>
      </c>
      <c r="K215" s="135"/>
      <c r="L215" s="135"/>
      <c r="M215" s="134"/>
      <c r="N215" s="122"/>
      <c r="V215" s="133">
        <f>G215</f>
        <v>0</v>
      </c>
    </row>
    <row r="216" spans="1:22" ht="23.25" thickBot="1">
      <c r="A216" s="300"/>
      <c r="B216" s="204" t="s">
        <v>355</v>
      </c>
      <c r="C216" s="204" t="s">
        <v>356</v>
      </c>
      <c r="D216" s="204" t="s">
        <v>358</v>
      </c>
      <c r="E216" s="299" t="s">
        <v>359</v>
      </c>
      <c r="F216" s="299"/>
      <c r="G216" s="243"/>
      <c r="H216" s="244"/>
      <c r="I216" s="245"/>
      <c r="J216" s="131" t="s">
        <v>386</v>
      </c>
      <c r="K216" s="130"/>
      <c r="L216" s="130"/>
      <c r="M216" s="129"/>
      <c r="N216" s="122"/>
      <c r="V216" s="133"/>
    </row>
    <row r="217" spans="1:22" ht="13.5" thickBot="1">
      <c r="A217" s="301"/>
      <c r="B217" s="145"/>
      <c r="C217" s="145"/>
      <c r="D217" s="128"/>
      <c r="E217" s="144" t="s">
        <v>365</v>
      </c>
      <c r="F217" s="143"/>
      <c r="G217" s="240"/>
      <c r="H217" s="241"/>
      <c r="I217" s="242"/>
      <c r="J217" s="131" t="s">
        <v>385</v>
      </c>
      <c r="K217" s="130"/>
      <c r="L217" s="130"/>
      <c r="M217" s="129"/>
      <c r="N217" s="122"/>
      <c r="V217" s="133"/>
    </row>
    <row r="218" spans="1:22" ht="24" thickTop="1" thickBot="1">
      <c r="A218" s="296">
        <f>A214+1</f>
        <v>51</v>
      </c>
      <c r="B218" s="201" t="s">
        <v>331</v>
      </c>
      <c r="C218" s="201" t="s">
        <v>333</v>
      </c>
      <c r="D218" s="201" t="s">
        <v>334</v>
      </c>
      <c r="E218" s="238" t="s">
        <v>335</v>
      </c>
      <c r="F218" s="238"/>
      <c r="G218" s="238" t="s">
        <v>319</v>
      </c>
      <c r="H218" s="239"/>
      <c r="I218" s="141"/>
      <c r="J218" s="140" t="s">
        <v>368</v>
      </c>
      <c r="K218" s="139"/>
      <c r="L218" s="139"/>
      <c r="M218" s="138"/>
      <c r="N218" s="122"/>
      <c r="V218" s="133"/>
    </row>
    <row r="219" spans="1:22" ht="13.5" thickBot="1">
      <c r="A219" s="300"/>
      <c r="B219" s="136"/>
      <c r="C219" s="136"/>
      <c r="D219" s="137"/>
      <c r="E219" s="136"/>
      <c r="F219" s="136"/>
      <c r="G219" s="246"/>
      <c r="H219" s="247"/>
      <c r="I219" s="248"/>
      <c r="J219" s="135" t="s">
        <v>368</v>
      </c>
      <c r="K219" s="135"/>
      <c r="L219" s="135"/>
      <c r="M219" s="134"/>
      <c r="N219" s="122"/>
      <c r="V219" s="133">
        <f>G219</f>
        <v>0</v>
      </c>
    </row>
    <row r="220" spans="1:22" ht="23.25" thickBot="1">
      <c r="A220" s="300"/>
      <c r="B220" s="204" t="s">
        <v>355</v>
      </c>
      <c r="C220" s="204" t="s">
        <v>356</v>
      </c>
      <c r="D220" s="204" t="s">
        <v>358</v>
      </c>
      <c r="E220" s="299" t="s">
        <v>359</v>
      </c>
      <c r="F220" s="299"/>
      <c r="G220" s="243"/>
      <c r="H220" s="244"/>
      <c r="I220" s="245"/>
      <c r="J220" s="131" t="s">
        <v>386</v>
      </c>
      <c r="K220" s="130"/>
      <c r="L220" s="130"/>
      <c r="M220" s="129"/>
      <c r="N220" s="122"/>
      <c r="V220" s="133"/>
    </row>
    <row r="221" spans="1:22" ht="13.5" thickBot="1">
      <c r="A221" s="301"/>
      <c r="B221" s="145"/>
      <c r="C221" s="145"/>
      <c r="D221" s="128"/>
      <c r="E221" s="144" t="s">
        <v>365</v>
      </c>
      <c r="F221" s="143"/>
      <c r="G221" s="240"/>
      <c r="H221" s="241"/>
      <c r="I221" s="242"/>
      <c r="J221" s="131" t="s">
        <v>385</v>
      </c>
      <c r="K221" s="130"/>
      <c r="L221" s="130"/>
      <c r="M221" s="129"/>
      <c r="N221" s="122"/>
      <c r="V221" s="133"/>
    </row>
    <row r="222" spans="1:22" ht="24" thickTop="1" thickBot="1">
      <c r="A222" s="296">
        <f>A218+1</f>
        <v>52</v>
      </c>
      <c r="B222" s="201" t="s">
        <v>331</v>
      </c>
      <c r="C222" s="201" t="s">
        <v>333</v>
      </c>
      <c r="D222" s="201" t="s">
        <v>334</v>
      </c>
      <c r="E222" s="238" t="s">
        <v>335</v>
      </c>
      <c r="F222" s="238"/>
      <c r="G222" s="238" t="s">
        <v>319</v>
      </c>
      <c r="H222" s="239"/>
      <c r="I222" s="141"/>
      <c r="J222" s="140" t="s">
        <v>368</v>
      </c>
      <c r="K222" s="139"/>
      <c r="L222" s="139"/>
      <c r="M222" s="138"/>
      <c r="N222" s="122"/>
      <c r="V222" s="133"/>
    </row>
    <row r="223" spans="1:22" ht="13.5" thickBot="1">
      <c r="A223" s="300"/>
      <c r="B223" s="136"/>
      <c r="C223" s="136"/>
      <c r="D223" s="137"/>
      <c r="E223" s="136"/>
      <c r="F223" s="136"/>
      <c r="G223" s="246"/>
      <c r="H223" s="247"/>
      <c r="I223" s="248"/>
      <c r="J223" s="135" t="s">
        <v>368</v>
      </c>
      <c r="K223" s="135"/>
      <c r="L223" s="135"/>
      <c r="M223" s="134"/>
      <c r="N223" s="122"/>
      <c r="V223" s="133">
        <f>G223</f>
        <v>0</v>
      </c>
    </row>
    <row r="224" spans="1:22" ht="23.25" thickBot="1">
      <c r="A224" s="300"/>
      <c r="B224" s="204" t="s">
        <v>355</v>
      </c>
      <c r="C224" s="204" t="s">
        <v>356</v>
      </c>
      <c r="D224" s="204" t="s">
        <v>358</v>
      </c>
      <c r="E224" s="299" t="s">
        <v>359</v>
      </c>
      <c r="F224" s="299"/>
      <c r="G224" s="243"/>
      <c r="H224" s="244"/>
      <c r="I224" s="245"/>
      <c r="J224" s="131" t="s">
        <v>386</v>
      </c>
      <c r="K224" s="130"/>
      <c r="L224" s="130"/>
      <c r="M224" s="129"/>
      <c r="N224" s="122"/>
      <c r="V224" s="133"/>
    </row>
    <row r="225" spans="1:22" ht="13.5" thickBot="1">
      <c r="A225" s="301"/>
      <c r="B225" s="145"/>
      <c r="C225" s="145"/>
      <c r="D225" s="128"/>
      <c r="E225" s="144" t="s">
        <v>365</v>
      </c>
      <c r="F225" s="143"/>
      <c r="G225" s="240"/>
      <c r="H225" s="241"/>
      <c r="I225" s="242"/>
      <c r="J225" s="131" t="s">
        <v>385</v>
      </c>
      <c r="K225" s="130"/>
      <c r="L225" s="130"/>
      <c r="M225" s="129"/>
      <c r="N225" s="122"/>
      <c r="V225" s="133"/>
    </row>
    <row r="226" spans="1:22" ht="24" thickTop="1" thickBot="1">
      <c r="A226" s="296">
        <f>A222+1</f>
        <v>53</v>
      </c>
      <c r="B226" s="201" t="s">
        <v>331</v>
      </c>
      <c r="C226" s="201" t="s">
        <v>333</v>
      </c>
      <c r="D226" s="201" t="s">
        <v>334</v>
      </c>
      <c r="E226" s="238" t="s">
        <v>335</v>
      </c>
      <c r="F226" s="238"/>
      <c r="G226" s="238" t="s">
        <v>319</v>
      </c>
      <c r="H226" s="239"/>
      <c r="I226" s="141"/>
      <c r="J226" s="140" t="s">
        <v>368</v>
      </c>
      <c r="K226" s="139"/>
      <c r="L226" s="139"/>
      <c r="M226" s="138"/>
      <c r="N226" s="122"/>
      <c r="V226" s="133"/>
    </row>
    <row r="227" spans="1:22" ht="13.5" thickBot="1">
      <c r="A227" s="300"/>
      <c r="B227" s="136"/>
      <c r="C227" s="136"/>
      <c r="D227" s="137"/>
      <c r="E227" s="136"/>
      <c r="F227" s="136"/>
      <c r="G227" s="246"/>
      <c r="H227" s="247"/>
      <c r="I227" s="248"/>
      <c r="J227" s="135" t="s">
        <v>368</v>
      </c>
      <c r="K227" s="135"/>
      <c r="L227" s="135"/>
      <c r="M227" s="134"/>
      <c r="N227" s="122"/>
      <c r="V227" s="133">
        <f>G227</f>
        <v>0</v>
      </c>
    </row>
    <row r="228" spans="1:22" ht="23.25" thickBot="1">
      <c r="A228" s="300"/>
      <c r="B228" s="204" t="s">
        <v>355</v>
      </c>
      <c r="C228" s="204" t="s">
        <v>356</v>
      </c>
      <c r="D228" s="204" t="s">
        <v>358</v>
      </c>
      <c r="E228" s="299" t="s">
        <v>359</v>
      </c>
      <c r="F228" s="299"/>
      <c r="G228" s="243"/>
      <c r="H228" s="244"/>
      <c r="I228" s="245"/>
      <c r="J228" s="131" t="s">
        <v>386</v>
      </c>
      <c r="K228" s="130"/>
      <c r="L228" s="130"/>
      <c r="M228" s="129"/>
      <c r="N228" s="122"/>
      <c r="V228" s="133"/>
    </row>
    <row r="229" spans="1:22" ht="13.5" thickBot="1">
      <c r="A229" s="301"/>
      <c r="B229" s="145"/>
      <c r="C229" s="145"/>
      <c r="D229" s="128"/>
      <c r="E229" s="144" t="s">
        <v>365</v>
      </c>
      <c r="F229" s="143"/>
      <c r="G229" s="240"/>
      <c r="H229" s="241"/>
      <c r="I229" s="242"/>
      <c r="J229" s="131" t="s">
        <v>385</v>
      </c>
      <c r="K229" s="130"/>
      <c r="L229" s="130"/>
      <c r="M229" s="129"/>
      <c r="N229" s="122"/>
      <c r="V229" s="133"/>
    </row>
    <row r="230" spans="1:22" ht="24" thickTop="1" thickBot="1">
      <c r="A230" s="296">
        <f>A226+1</f>
        <v>54</v>
      </c>
      <c r="B230" s="201" t="s">
        <v>331</v>
      </c>
      <c r="C230" s="201" t="s">
        <v>333</v>
      </c>
      <c r="D230" s="201" t="s">
        <v>334</v>
      </c>
      <c r="E230" s="238" t="s">
        <v>335</v>
      </c>
      <c r="F230" s="238"/>
      <c r="G230" s="238" t="s">
        <v>319</v>
      </c>
      <c r="H230" s="239"/>
      <c r="I230" s="141"/>
      <c r="J230" s="140" t="s">
        <v>368</v>
      </c>
      <c r="K230" s="139"/>
      <c r="L230" s="139"/>
      <c r="M230" s="138"/>
      <c r="N230" s="122"/>
      <c r="V230" s="133"/>
    </row>
    <row r="231" spans="1:22" ht="13.5" thickBot="1">
      <c r="A231" s="300"/>
      <c r="B231" s="136"/>
      <c r="C231" s="136"/>
      <c r="D231" s="137"/>
      <c r="E231" s="136"/>
      <c r="F231" s="136"/>
      <c r="G231" s="246"/>
      <c r="H231" s="247"/>
      <c r="I231" s="248"/>
      <c r="J231" s="135" t="s">
        <v>368</v>
      </c>
      <c r="K231" s="135"/>
      <c r="L231" s="135"/>
      <c r="M231" s="134"/>
      <c r="N231" s="122"/>
      <c r="V231" s="133">
        <f>G231</f>
        <v>0</v>
      </c>
    </row>
    <row r="232" spans="1:22" ht="23.25" thickBot="1">
      <c r="A232" s="300"/>
      <c r="B232" s="204" t="s">
        <v>355</v>
      </c>
      <c r="C232" s="204" t="s">
        <v>356</v>
      </c>
      <c r="D232" s="204" t="s">
        <v>358</v>
      </c>
      <c r="E232" s="299" t="s">
        <v>359</v>
      </c>
      <c r="F232" s="299"/>
      <c r="G232" s="243"/>
      <c r="H232" s="244"/>
      <c r="I232" s="245"/>
      <c r="J232" s="131" t="s">
        <v>386</v>
      </c>
      <c r="K232" s="130"/>
      <c r="L232" s="130"/>
      <c r="M232" s="129"/>
      <c r="N232" s="122"/>
      <c r="V232" s="133"/>
    </row>
    <row r="233" spans="1:22" ht="13.5" thickBot="1">
      <c r="A233" s="301"/>
      <c r="B233" s="145"/>
      <c r="C233" s="145"/>
      <c r="D233" s="128"/>
      <c r="E233" s="144" t="s">
        <v>365</v>
      </c>
      <c r="F233" s="143"/>
      <c r="G233" s="240"/>
      <c r="H233" s="241"/>
      <c r="I233" s="242"/>
      <c r="J233" s="131" t="s">
        <v>385</v>
      </c>
      <c r="K233" s="130"/>
      <c r="L233" s="130"/>
      <c r="M233" s="129"/>
      <c r="N233" s="122"/>
      <c r="V233" s="133"/>
    </row>
    <row r="234" spans="1:22" ht="24" thickTop="1" thickBot="1">
      <c r="A234" s="296">
        <f>A230+1</f>
        <v>55</v>
      </c>
      <c r="B234" s="201" t="s">
        <v>331</v>
      </c>
      <c r="C234" s="201" t="s">
        <v>333</v>
      </c>
      <c r="D234" s="201" t="s">
        <v>334</v>
      </c>
      <c r="E234" s="238" t="s">
        <v>335</v>
      </c>
      <c r="F234" s="238"/>
      <c r="G234" s="238" t="s">
        <v>319</v>
      </c>
      <c r="H234" s="239"/>
      <c r="I234" s="141"/>
      <c r="J234" s="140" t="s">
        <v>368</v>
      </c>
      <c r="K234" s="139"/>
      <c r="L234" s="139"/>
      <c r="M234" s="138"/>
      <c r="N234" s="122"/>
      <c r="V234" s="133"/>
    </row>
    <row r="235" spans="1:22" ht="13.5" thickBot="1">
      <c r="A235" s="300"/>
      <c r="B235" s="136"/>
      <c r="C235" s="136"/>
      <c r="D235" s="137"/>
      <c r="E235" s="136"/>
      <c r="F235" s="136"/>
      <c r="G235" s="246"/>
      <c r="H235" s="247"/>
      <c r="I235" s="248"/>
      <c r="J235" s="135" t="s">
        <v>368</v>
      </c>
      <c r="K235" s="135"/>
      <c r="L235" s="135"/>
      <c r="M235" s="134"/>
      <c r="N235" s="122"/>
      <c r="V235" s="133">
        <f>G235</f>
        <v>0</v>
      </c>
    </row>
    <row r="236" spans="1:22" ht="23.25" thickBot="1">
      <c r="A236" s="300"/>
      <c r="B236" s="204" t="s">
        <v>355</v>
      </c>
      <c r="C236" s="204" t="s">
        <v>356</v>
      </c>
      <c r="D236" s="204" t="s">
        <v>358</v>
      </c>
      <c r="E236" s="299" t="s">
        <v>359</v>
      </c>
      <c r="F236" s="299"/>
      <c r="G236" s="243"/>
      <c r="H236" s="244"/>
      <c r="I236" s="245"/>
      <c r="J236" s="131" t="s">
        <v>386</v>
      </c>
      <c r="K236" s="130"/>
      <c r="L236" s="130"/>
      <c r="M236" s="129"/>
      <c r="N236" s="122"/>
      <c r="V236" s="133"/>
    </row>
    <row r="237" spans="1:22" ht="13.5" thickBot="1">
      <c r="A237" s="301"/>
      <c r="B237" s="145"/>
      <c r="C237" s="145"/>
      <c r="D237" s="128"/>
      <c r="E237" s="144" t="s">
        <v>365</v>
      </c>
      <c r="F237" s="143"/>
      <c r="G237" s="240"/>
      <c r="H237" s="241"/>
      <c r="I237" s="242"/>
      <c r="J237" s="131" t="s">
        <v>385</v>
      </c>
      <c r="K237" s="130"/>
      <c r="L237" s="130"/>
      <c r="M237" s="129"/>
      <c r="N237" s="122"/>
      <c r="V237" s="133"/>
    </row>
    <row r="238" spans="1:22" ht="24" thickTop="1" thickBot="1">
      <c r="A238" s="296">
        <f>A234+1</f>
        <v>56</v>
      </c>
      <c r="B238" s="201" t="s">
        <v>331</v>
      </c>
      <c r="C238" s="201" t="s">
        <v>333</v>
      </c>
      <c r="D238" s="201" t="s">
        <v>334</v>
      </c>
      <c r="E238" s="238" t="s">
        <v>335</v>
      </c>
      <c r="F238" s="238"/>
      <c r="G238" s="238" t="s">
        <v>319</v>
      </c>
      <c r="H238" s="239"/>
      <c r="I238" s="141"/>
      <c r="J238" s="140" t="s">
        <v>368</v>
      </c>
      <c r="K238" s="139"/>
      <c r="L238" s="139"/>
      <c r="M238" s="138"/>
      <c r="N238" s="122"/>
      <c r="V238" s="133"/>
    </row>
    <row r="239" spans="1:22" ht="13.5" thickBot="1">
      <c r="A239" s="300"/>
      <c r="B239" s="136"/>
      <c r="C239" s="136"/>
      <c r="D239" s="137"/>
      <c r="E239" s="136"/>
      <c r="F239" s="136"/>
      <c r="G239" s="246"/>
      <c r="H239" s="247"/>
      <c r="I239" s="248"/>
      <c r="J239" s="135" t="s">
        <v>368</v>
      </c>
      <c r="K239" s="135"/>
      <c r="L239" s="135"/>
      <c r="M239" s="134"/>
      <c r="N239" s="122"/>
      <c r="V239" s="133">
        <f>G239</f>
        <v>0</v>
      </c>
    </row>
    <row r="240" spans="1:22" ht="23.25" thickBot="1">
      <c r="A240" s="300"/>
      <c r="B240" s="204" t="s">
        <v>355</v>
      </c>
      <c r="C240" s="204" t="s">
        <v>356</v>
      </c>
      <c r="D240" s="204" t="s">
        <v>358</v>
      </c>
      <c r="E240" s="299" t="s">
        <v>359</v>
      </c>
      <c r="F240" s="299"/>
      <c r="G240" s="243"/>
      <c r="H240" s="244"/>
      <c r="I240" s="245"/>
      <c r="J240" s="131" t="s">
        <v>386</v>
      </c>
      <c r="K240" s="130"/>
      <c r="L240" s="130"/>
      <c r="M240" s="129"/>
      <c r="N240" s="122"/>
      <c r="V240" s="133"/>
    </row>
    <row r="241" spans="1:22" ht="13.5" thickBot="1">
      <c r="A241" s="301"/>
      <c r="B241" s="145"/>
      <c r="C241" s="145"/>
      <c r="D241" s="128"/>
      <c r="E241" s="144" t="s">
        <v>365</v>
      </c>
      <c r="F241" s="143"/>
      <c r="G241" s="240"/>
      <c r="H241" s="241"/>
      <c r="I241" s="242"/>
      <c r="J241" s="131" t="s">
        <v>385</v>
      </c>
      <c r="K241" s="130"/>
      <c r="L241" s="130"/>
      <c r="M241" s="129"/>
      <c r="N241" s="122"/>
      <c r="V241" s="133"/>
    </row>
    <row r="242" spans="1:22" ht="24" thickTop="1" thickBot="1">
      <c r="A242" s="296">
        <f>A238+1</f>
        <v>57</v>
      </c>
      <c r="B242" s="201" t="s">
        <v>331</v>
      </c>
      <c r="C242" s="201" t="s">
        <v>333</v>
      </c>
      <c r="D242" s="201" t="s">
        <v>334</v>
      </c>
      <c r="E242" s="238" t="s">
        <v>335</v>
      </c>
      <c r="F242" s="238"/>
      <c r="G242" s="238" t="s">
        <v>319</v>
      </c>
      <c r="H242" s="239"/>
      <c r="I242" s="141"/>
      <c r="J242" s="140" t="s">
        <v>368</v>
      </c>
      <c r="K242" s="139"/>
      <c r="L242" s="139"/>
      <c r="M242" s="138"/>
      <c r="N242" s="122"/>
      <c r="V242" s="133"/>
    </row>
    <row r="243" spans="1:22" ht="13.5" thickBot="1">
      <c r="A243" s="300"/>
      <c r="B243" s="136"/>
      <c r="C243" s="136"/>
      <c r="D243" s="137"/>
      <c r="E243" s="136"/>
      <c r="F243" s="136"/>
      <c r="G243" s="246"/>
      <c r="H243" s="247"/>
      <c r="I243" s="248"/>
      <c r="J243" s="135" t="s">
        <v>368</v>
      </c>
      <c r="K243" s="135"/>
      <c r="L243" s="135"/>
      <c r="M243" s="134"/>
      <c r="N243" s="122"/>
      <c r="V243" s="133">
        <f>G243</f>
        <v>0</v>
      </c>
    </row>
    <row r="244" spans="1:22" ht="23.25" thickBot="1">
      <c r="A244" s="300"/>
      <c r="B244" s="204" t="s">
        <v>355</v>
      </c>
      <c r="C244" s="204" t="s">
        <v>356</v>
      </c>
      <c r="D244" s="204" t="s">
        <v>358</v>
      </c>
      <c r="E244" s="299" t="s">
        <v>359</v>
      </c>
      <c r="F244" s="299"/>
      <c r="G244" s="243"/>
      <c r="H244" s="244"/>
      <c r="I244" s="245"/>
      <c r="J244" s="131" t="s">
        <v>386</v>
      </c>
      <c r="K244" s="130"/>
      <c r="L244" s="130"/>
      <c r="M244" s="129"/>
      <c r="N244" s="122"/>
      <c r="V244" s="133"/>
    </row>
    <row r="245" spans="1:22" ht="13.5" thickBot="1">
      <c r="A245" s="301"/>
      <c r="B245" s="145"/>
      <c r="C245" s="145"/>
      <c r="D245" s="128"/>
      <c r="E245" s="144" t="s">
        <v>365</v>
      </c>
      <c r="F245" s="143"/>
      <c r="G245" s="240"/>
      <c r="H245" s="241"/>
      <c r="I245" s="242"/>
      <c r="J245" s="131" t="s">
        <v>385</v>
      </c>
      <c r="K245" s="130"/>
      <c r="L245" s="130"/>
      <c r="M245" s="129"/>
      <c r="N245" s="122"/>
      <c r="V245" s="133"/>
    </row>
    <row r="246" spans="1:22" ht="24" thickTop="1" thickBot="1">
      <c r="A246" s="296">
        <f>A242+1</f>
        <v>58</v>
      </c>
      <c r="B246" s="201" t="s">
        <v>331</v>
      </c>
      <c r="C246" s="201" t="s">
        <v>333</v>
      </c>
      <c r="D246" s="201" t="s">
        <v>334</v>
      </c>
      <c r="E246" s="238" t="s">
        <v>335</v>
      </c>
      <c r="F246" s="238"/>
      <c r="G246" s="238" t="s">
        <v>319</v>
      </c>
      <c r="H246" s="239"/>
      <c r="I246" s="141"/>
      <c r="J246" s="140" t="s">
        <v>368</v>
      </c>
      <c r="K246" s="139"/>
      <c r="L246" s="139"/>
      <c r="M246" s="138"/>
      <c r="N246" s="122"/>
      <c r="V246" s="133"/>
    </row>
    <row r="247" spans="1:22" ht="13.5" thickBot="1">
      <c r="A247" s="300"/>
      <c r="B247" s="136"/>
      <c r="C247" s="136"/>
      <c r="D247" s="137"/>
      <c r="E247" s="136"/>
      <c r="F247" s="136"/>
      <c r="G247" s="246"/>
      <c r="H247" s="247"/>
      <c r="I247" s="248"/>
      <c r="J247" s="135" t="s">
        <v>368</v>
      </c>
      <c r="K247" s="135"/>
      <c r="L247" s="135"/>
      <c r="M247" s="134"/>
      <c r="N247" s="122"/>
      <c r="V247" s="133">
        <f>G247</f>
        <v>0</v>
      </c>
    </row>
    <row r="248" spans="1:22" ht="23.25" thickBot="1">
      <c r="A248" s="300"/>
      <c r="B248" s="204" t="s">
        <v>355</v>
      </c>
      <c r="C248" s="204" t="s">
        <v>356</v>
      </c>
      <c r="D248" s="204" t="s">
        <v>358</v>
      </c>
      <c r="E248" s="299" t="s">
        <v>359</v>
      </c>
      <c r="F248" s="299"/>
      <c r="G248" s="243"/>
      <c r="H248" s="244"/>
      <c r="I248" s="245"/>
      <c r="J248" s="131" t="s">
        <v>386</v>
      </c>
      <c r="K248" s="130"/>
      <c r="L248" s="130"/>
      <c r="M248" s="129"/>
      <c r="N248" s="122"/>
      <c r="V248" s="133"/>
    </row>
    <row r="249" spans="1:22" ht="13.5" thickBot="1">
      <c r="A249" s="301"/>
      <c r="B249" s="145"/>
      <c r="C249" s="145"/>
      <c r="D249" s="128"/>
      <c r="E249" s="144" t="s">
        <v>365</v>
      </c>
      <c r="F249" s="143"/>
      <c r="G249" s="240"/>
      <c r="H249" s="241"/>
      <c r="I249" s="242"/>
      <c r="J249" s="131" t="s">
        <v>385</v>
      </c>
      <c r="K249" s="130"/>
      <c r="L249" s="130"/>
      <c r="M249" s="129"/>
      <c r="N249" s="122"/>
      <c r="V249" s="133"/>
    </row>
    <row r="250" spans="1:22" ht="24" thickTop="1" thickBot="1">
      <c r="A250" s="296">
        <f>A246+1</f>
        <v>59</v>
      </c>
      <c r="B250" s="201" t="s">
        <v>331</v>
      </c>
      <c r="C250" s="201" t="s">
        <v>333</v>
      </c>
      <c r="D250" s="201" t="s">
        <v>334</v>
      </c>
      <c r="E250" s="238" t="s">
        <v>335</v>
      </c>
      <c r="F250" s="238"/>
      <c r="G250" s="238" t="s">
        <v>319</v>
      </c>
      <c r="H250" s="239"/>
      <c r="I250" s="141"/>
      <c r="J250" s="140" t="s">
        <v>368</v>
      </c>
      <c r="K250" s="139"/>
      <c r="L250" s="139"/>
      <c r="M250" s="138"/>
      <c r="N250" s="122"/>
      <c r="V250" s="133"/>
    </row>
    <row r="251" spans="1:22" ht="13.5" thickBot="1">
      <c r="A251" s="300"/>
      <c r="B251" s="136"/>
      <c r="C251" s="136"/>
      <c r="D251" s="137"/>
      <c r="E251" s="136"/>
      <c r="F251" s="136"/>
      <c r="G251" s="246"/>
      <c r="H251" s="247"/>
      <c r="I251" s="248"/>
      <c r="J251" s="135" t="s">
        <v>368</v>
      </c>
      <c r="K251" s="135"/>
      <c r="L251" s="135"/>
      <c r="M251" s="134"/>
      <c r="N251" s="122"/>
      <c r="V251" s="133">
        <f>G251</f>
        <v>0</v>
      </c>
    </row>
    <row r="252" spans="1:22" ht="23.25" thickBot="1">
      <c r="A252" s="300"/>
      <c r="B252" s="204" t="s">
        <v>355</v>
      </c>
      <c r="C252" s="204" t="s">
        <v>356</v>
      </c>
      <c r="D252" s="204" t="s">
        <v>358</v>
      </c>
      <c r="E252" s="299" t="s">
        <v>359</v>
      </c>
      <c r="F252" s="299"/>
      <c r="G252" s="243"/>
      <c r="H252" s="244"/>
      <c r="I252" s="245"/>
      <c r="J252" s="131" t="s">
        <v>386</v>
      </c>
      <c r="K252" s="130"/>
      <c r="L252" s="130"/>
      <c r="M252" s="129"/>
      <c r="N252" s="122"/>
      <c r="V252" s="133"/>
    </row>
    <row r="253" spans="1:22" ht="13.5" thickBot="1">
      <c r="A253" s="301"/>
      <c r="B253" s="145"/>
      <c r="C253" s="145"/>
      <c r="D253" s="128"/>
      <c r="E253" s="144" t="s">
        <v>365</v>
      </c>
      <c r="F253" s="143"/>
      <c r="G253" s="240"/>
      <c r="H253" s="241"/>
      <c r="I253" s="242"/>
      <c r="J253" s="131" t="s">
        <v>385</v>
      </c>
      <c r="K253" s="130"/>
      <c r="L253" s="130"/>
      <c r="M253" s="129"/>
      <c r="N253" s="122"/>
      <c r="V253" s="133"/>
    </row>
    <row r="254" spans="1:22" ht="24" thickTop="1" thickBot="1">
      <c r="A254" s="296">
        <f>A250+1</f>
        <v>60</v>
      </c>
      <c r="B254" s="201" t="s">
        <v>331</v>
      </c>
      <c r="C254" s="201" t="s">
        <v>333</v>
      </c>
      <c r="D254" s="201" t="s">
        <v>334</v>
      </c>
      <c r="E254" s="238" t="s">
        <v>335</v>
      </c>
      <c r="F254" s="238"/>
      <c r="G254" s="238" t="s">
        <v>319</v>
      </c>
      <c r="H254" s="239"/>
      <c r="I254" s="141"/>
      <c r="J254" s="140" t="s">
        <v>368</v>
      </c>
      <c r="K254" s="139"/>
      <c r="L254" s="139"/>
      <c r="M254" s="138"/>
      <c r="N254" s="122"/>
      <c r="V254" s="133"/>
    </row>
    <row r="255" spans="1:22" ht="13.5" thickBot="1">
      <c r="A255" s="300"/>
      <c r="B255" s="136"/>
      <c r="C255" s="136"/>
      <c r="D255" s="137"/>
      <c r="E255" s="136"/>
      <c r="F255" s="136"/>
      <c r="G255" s="246"/>
      <c r="H255" s="247"/>
      <c r="I255" s="248"/>
      <c r="J255" s="135" t="s">
        <v>368</v>
      </c>
      <c r="K255" s="135"/>
      <c r="L255" s="135"/>
      <c r="M255" s="134"/>
      <c r="N255" s="122"/>
      <c r="V255" s="133">
        <f>G255</f>
        <v>0</v>
      </c>
    </row>
    <row r="256" spans="1:22" ht="23.25" thickBot="1">
      <c r="A256" s="300"/>
      <c r="B256" s="204" t="s">
        <v>355</v>
      </c>
      <c r="C256" s="204" t="s">
        <v>356</v>
      </c>
      <c r="D256" s="204" t="s">
        <v>358</v>
      </c>
      <c r="E256" s="299" t="s">
        <v>359</v>
      </c>
      <c r="F256" s="299"/>
      <c r="G256" s="243"/>
      <c r="H256" s="244"/>
      <c r="I256" s="245"/>
      <c r="J256" s="131" t="s">
        <v>386</v>
      </c>
      <c r="K256" s="130"/>
      <c r="L256" s="130"/>
      <c r="M256" s="129"/>
      <c r="N256" s="122"/>
      <c r="V256" s="133"/>
    </row>
    <row r="257" spans="1:22" ht="13.5" thickBot="1">
      <c r="A257" s="301"/>
      <c r="B257" s="145"/>
      <c r="C257" s="145"/>
      <c r="D257" s="128"/>
      <c r="E257" s="144" t="s">
        <v>365</v>
      </c>
      <c r="F257" s="143"/>
      <c r="G257" s="240"/>
      <c r="H257" s="241"/>
      <c r="I257" s="242"/>
      <c r="J257" s="131" t="s">
        <v>385</v>
      </c>
      <c r="K257" s="130"/>
      <c r="L257" s="130"/>
      <c r="M257" s="129"/>
      <c r="N257" s="122"/>
      <c r="V257" s="133"/>
    </row>
    <row r="258" spans="1:22" ht="24" thickTop="1" thickBot="1">
      <c r="A258" s="296">
        <f>A254+1</f>
        <v>61</v>
      </c>
      <c r="B258" s="201" t="s">
        <v>331</v>
      </c>
      <c r="C258" s="201" t="s">
        <v>333</v>
      </c>
      <c r="D258" s="201" t="s">
        <v>334</v>
      </c>
      <c r="E258" s="238" t="s">
        <v>335</v>
      </c>
      <c r="F258" s="238"/>
      <c r="G258" s="238" t="s">
        <v>319</v>
      </c>
      <c r="H258" s="239"/>
      <c r="I258" s="141"/>
      <c r="J258" s="140" t="s">
        <v>368</v>
      </c>
      <c r="K258" s="139"/>
      <c r="L258" s="139"/>
      <c r="M258" s="138"/>
      <c r="N258" s="122"/>
      <c r="V258" s="133"/>
    </row>
    <row r="259" spans="1:22" ht="13.5" thickBot="1">
      <c r="A259" s="300"/>
      <c r="B259" s="136"/>
      <c r="C259" s="136"/>
      <c r="D259" s="137"/>
      <c r="E259" s="136"/>
      <c r="F259" s="136"/>
      <c r="G259" s="246"/>
      <c r="H259" s="247"/>
      <c r="I259" s="248"/>
      <c r="J259" s="135" t="s">
        <v>368</v>
      </c>
      <c r="K259" s="135"/>
      <c r="L259" s="135"/>
      <c r="M259" s="134"/>
      <c r="N259" s="122"/>
      <c r="V259" s="133">
        <f>G259</f>
        <v>0</v>
      </c>
    </row>
    <row r="260" spans="1:22" ht="23.25" thickBot="1">
      <c r="A260" s="300"/>
      <c r="B260" s="204" t="s">
        <v>355</v>
      </c>
      <c r="C260" s="204" t="s">
        <v>356</v>
      </c>
      <c r="D260" s="204" t="s">
        <v>358</v>
      </c>
      <c r="E260" s="299" t="s">
        <v>359</v>
      </c>
      <c r="F260" s="299"/>
      <c r="G260" s="243"/>
      <c r="H260" s="244"/>
      <c r="I260" s="245"/>
      <c r="J260" s="131" t="s">
        <v>386</v>
      </c>
      <c r="K260" s="130"/>
      <c r="L260" s="130"/>
      <c r="M260" s="129"/>
      <c r="N260" s="122"/>
      <c r="V260" s="133"/>
    </row>
    <row r="261" spans="1:22" ht="13.5" thickBot="1">
      <c r="A261" s="301"/>
      <c r="B261" s="145"/>
      <c r="C261" s="145"/>
      <c r="D261" s="128"/>
      <c r="E261" s="144" t="s">
        <v>365</v>
      </c>
      <c r="F261" s="143"/>
      <c r="G261" s="240"/>
      <c r="H261" s="241"/>
      <c r="I261" s="242"/>
      <c r="J261" s="131" t="s">
        <v>385</v>
      </c>
      <c r="K261" s="130"/>
      <c r="L261" s="130"/>
      <c r="M261" s="129"/>
      <c r="N261" s="122"/>
      <c r="V261" s="133"/>
    </row>
    <row r="262" spans="1:22" ht="24" thickTop="1" thickBot="1">
      <c r="A262" s="296">
        <f>A258+1</f>
        <v>62</v>
      </c>
      <c r="B262" s="201" t="s">
        <v>331</v>
      </c>
      <c r="C262" s="201" t="s">
        <v>333</v>
      </c>
      <c r="D262" s="201" t="s">
        <v>334</v>
      </c>
      <c r="E262" s="238" t="s">
        <v>335</v>
      </c>
      <c r="F262" s="238"/>
      <c r="G262" s="238" t="s">
        <v>319</v>
      </c>
      <c r="H262" s="239"/>
      <c r="I262" s="141"/>
      <c r="J262" s="140" t="s">
        <v>368</v>
      </c>
      <c r="K262" s="139"/>
      <c r="L262" s="139"/>
      <c r="M262" s="138"/>
      <c r="N262" s="122"/>
      <c r="V262" s="133"/>
    </row>
    <row r="263" spans="1:22" ht="13.5" thickBot="1">
      <c r="A263" s="300"/>
      <c r="B263" s="136"/>
      <c r="C263" s="136"/>
      <c r="D263" s="137"/>
      <c r="E263" s="136"/>
      <c r="F263" s="136"/>
      <c r="G263" s="246"/>
      <c r="H263" s="247"/>
      <c r="I263" s="248"/>
      <c r="J263" s="135" t="s">
        <v>368</v>
      </c>
      <c r="K263" s="135"/>
      <c r="L263" s="135"/>
      <c r="M263" s="134"/>
      <c r="N263" s="122"/>
      <c r="V263" s="133">
        <f>G263</f>
        <v>0</v>
      </c>
    </row>
    <row r="264" spans="1:22" ht="23.25" thickBot="1">
      <c r="A264" s="300"/>
      <c r="B264" s="204" t="s">
        <v>355</v>
      </c>
      <c r="C264" s="204" t="s">
        <v>356</v>
      </c>
      <c r="D264" s="204" t="s">
        <v>358</v>
      </c>
      <c r="E264" s="299" t="s">
        <v>359</v>
      </c>
      <c r="F264" s="299"/>
      <c r="G264" s="243"/>
      <c r="H264" s="244"/>
      <c r="I264" s="245"/>
      <c r="J264" s="131" t="s">
        <v>386</v>
      </c>
      <c r="K264" s="130"/>
      <c r="L264" s="130"/>
      <c r="M264" s="129"/>
      <c r="N264" s="122"/>
      <c r="V264" s="133"/>
    </row>
    <row r="265" spans="1:22" ht="13.5" thickBot="1">
      <c r="A265" s="301"/>
      <c r="B265" s="145"/>
      <c r="C265" s="145"/>
      <c r="D265" s="128"/>
      <c r="E265" s="144" t="s">
        <v>365</v>
      </c>
      <c r="F265" s="143"/>
      <c r="G265" s="240"/>
      <c r="H265" s="241"/>
      <c r="I265" s="242"/>
      <c r="J265" s="131" t="s">
        <v>385</v>
      </c>
      <c r="K265" s="130"/>
      <c r="L265" s="130"/>
      <c r="M265" s="129"/>
      <c r="N265" s="122"/>
      <c r="V265" s="133"/>
    </row>
    <row r="266" spans="1:22" ht="24" thickTop="1" thickBot="1">
      <c r="A266" s="296">
        <f>A262+1</f>
        <v>63</v>
      </c>
      <c r="B266" s="201" t="s">
        <v>331</v>
      </c>
      <c r="C266" s="201" t="s">
        <v>333</v>
      </c>
      <c r="D266" s="201" t="s">
        <v>334</v>
      </c>
      <c r="E266" s="238" t="s">
        <v>335</v>
      </c>
      <c r="F266" s="238"/>
      <c r="G266" s="238" t="s">
        <v>319</v>
      </c>
      <c r="H266" s="239"/>
      <c r="I266" s="141"/>
      <c r="J266" s="140" t="s">
        <v>368</v>
      </c>
      <c r="K266" s="139"/>
      <c r="L266" s="139"/>
      <c r="M266" s="138"/>
      <c r="N266" s="122"/>
      <c r="V266" s="133"/>
    </row>
    <row r="267" spans="1:22" ht="13.5" thickBot="1">
      <c r="A267" s="300"/>
      <c r="B267" s="136"/>
      <c r="C267" s="136"/>
      <c r="D267" s="137"/>
      <c r="E267" s="136"/>
      <c r="F267" s="136"/>
      <c r="G267" s="246"/>
      <c r="H267" s="247"/>
      <c r="I267" s="248"/>
      <c r="J267" s="135" t="s">
        <v>368</v>
      </c>
      <c r="K267" s="135"/>
      <c r="L267" s="135"/>
      <c r="M267" s="134"/>
      <c r="N267" s="122"/>
      <c r="V267" s="133">
        <f>G267</f>
        <v>0</v>
      </c>
    </row>
    <row r="268" spans="1:22" ht="23.25" thickBot="1">
      <c r="A268" s="300"/>
      <c r="B268" s="204" t="s">
        <v>355</v>
      </c>
      <c r="C268" s="204" t="s">
        <v>356</v>
      </c>
      <c r="D268" s="204" t="s">
        <v>358</v>
      </c>
      <c r="E268" s="299" t="s">
        <v>359</v>
      </c>
      <c r="F268" s="299"/>
      <c r="G268" s="243"/>
      <c r="H268" s="244"/>
      <c r="I268" s="245"/>
      <c r="J268" s="131" t="s">
        <v>386</v>
      </c>
      <c r="K268" s="130"/>
      <c r="L268" s="130"/>
      <c r="M268" s="129"/>
      <c r="N268" s="122"/>
      <c r="V268" s="133"/>
    </row>
    <row r="269" spans="1:22" ht="13.5" thickBot="1">
      <c r="A269" s="301"/>
      <c r="B269" s="145"/>
      <c r="C269" s="145"/>
      <c r="D269" s="128"/>
      <c r="E269" s="144" t="s">
        <v>365</v>
      </c>
      <c r="F269" s="143"/>
      <c r="G269" s="240"/>
      <c r="H269" s="241"/>
      <c r="I269" s="242"/>
      <c r="J269" s="131" t="s">
        <v>385</v>
      </c>
      <c r="K269" s="130"/>
      <c r="L269" s="130"/>
      <c r="M269" s="129"/>
      <c r="N269" s="122"/>
      <c r="V269" s="133"/>
    </row>
    <row r="270" spans="1:22" ht="24" thickTop="1" thickBot="1">
      <c r="A270" s="296">
        <f>A266+1</f>
        <v>64</v>
      </c>
      <c r="B270" s="201" t="s">
        <v>331</v>
      </c>
      <c r="C270" s="201" t="s">
        <v>333</v>
      </c>
      <c r="D270" s="201" t="s">
        <v>334</v>
      </c>
      <c r="E270" s="238" t="s">
        <v>335</v>
      </c>
      <c r="F270" s="238"/>
      <c r="G270" s="238" t="s">
        <v>319</v>
      </c>
      <c r="H270" s="239"/>
      <c r="I270" s="141"/>
      <c r="J270" s="140" t="s">
        <v>368</v>
      </c>
      <c r="K270" s="139"/>
      <c r="L270" s="139"/>
      <c r="M270" s="138"/>
      <c r="N270" s="122"/>
      <c r="V270" s="133"/>
    </row>
    <row r="271" spans="1:22" ht="13.5" thickBot="1">
      <c r="A271" s="300"/>
      <c r="B271" s="136"/>
      <c r="C271" s="136"/>
      <c r="D271" s="137"/>
      <c r="E271" s="136"/>
      <c r="F271" s="136"/>
      <c r="G271" s="246"/>
      <c r="H271" s="247"/>
      <c r="I271" s="248"/>
      <c r="J271" s="135" t="s">
        <v>368</v>
      </c>
      <c r="K271" s="135"/>
      <c r="L271" s="135"/>
      <c r="M271" s="134"/>
      <c r="N271" s="122"/>
      <c r="V271" s="133">
        <f>G271</f>
        <v>0</v>
      </c>
    </row>
    <row r="272" spans="1:22" ht="23.25" thickBot="1">
      <c r="A272" s="300"/>
      <c r="B272" s="204" t="s">
        <v>355</v>
      </c>
      <c r="C272" s="204" t="s">
        <v>356</v>
      </c>
      <c r="D272" s="204" t="s">
        <v>358</v>
      </c>
      <c r="E272" s="299" t="s">
        <v>359</v>
      </c>
      <c r="F272" s="299"/>
      <c r="G272" s="243"/>
      <c r="H272" s="244"/>
      <c r="I272" s="245"/>
      <c r="J272" s="131" t="s">
        <v>386</v>
      </c>
      <c r="K272" s="130"/>
      <c r="L272" s="130"/>
      <c r="M272" s="129"/>
      <c r="N272" s="122"/>
      <c r="V272" s="133"/>
    </row>
    <row r="273" spans="1:22" ht="13.5" thickBot="1">
      <c r="A273" s="301"/>
      <c r="B273" s="145"/>
      <c r="C273" s="145"/>
      <c r="D273" s="128"/>
      <c r="E273" s="144" t="s">
        <v>365</v>
      </c>
      <c r="F273" s="143"/>
      <c r="G273" s="240"/>
      <c r="H273" s="241"/>
      <c r="I273" s="242"/>
      <c r="J273" s="131" t="s">
        <v>385</v>
      </c>
      <c r="K273" s="130"/>
      <c r="L273" s="130"/>
      <c r="M273" s="129"/>
      <c r="N273" s="122"/>
      <c r="V273" s="133"/>
    </row>
    <row r="274" spans="1:22" ht="24" thickTop="1" thickBot="1">
      <c r="A274" s="296">
        <f>A270+1</f>
        <v>65</v>
      </c>
      <c r="B274" s="201" t="s">
        <v>331</v>
      </c>
      <c r="C274" s="201" t="s">
        <v>333</v>
      </c>
      <c r="D274" s="201" t="s">
        <v>334</v>
      </c>
      <c r="E274" s="238" t="s">
        <v>335</v>
      </c>
      <c r="F274" s="238"/>
      <c r="G274" s="238" t="s">
        <v>319</v>
      </c>
      <c r="H274" s="239"/>
      <c r="I274" s="141"/>
      <c r="J274" s="140" t="s">
        <v>368</v>
      </c>
      <c r="K274" s="139"/>
      <c r="L274" s="139"/>
      <c r="M274" s="138"/>
      <c r="N274" s="122"/>
      <c r="V274" s="133"/>
    </row>
    <row r="275" spans="1:22" ht="13.5" thickBot="1">
      <c r="A275" s="300"/>
      <c r="B275" s="136"/>
      <c r="C275" s="136"/>
      <c r="D275" s="137"/>
      <c r="E275" s="136"/>
      <c r="F275" s="136"/>
      <c r="G275" s="246"/>
      <c r="H275" s="247"/>
      <c r="I275" s="248"/>
      <c r="J275" s="135" t="s">
        <v>368</v>
      </c>
      <c r="K275" s="135"/>
      <c r="L275" s="135"/>
      <c r="M275" s="134"/>
      <c r="N275" s="122"/>
      <c r="V275" s="133">
        <f>G275</f>
        <v>0</v>
      </c>
    </row>
    <row r="276" spans="1:22" ht="23.25" thickBot="1">
      <c r="A276" s="300"/>
      <c r="B276" s="204" t="s">
        <v>355</v>
      </c>
      <c r="C276" s="204" t="s">
        <v>356</v>
      </c>
      <c r="D276" s="204" t="s">
        <v>358</v>
      </c>
      <c r="E276" s="299" t="s">
        <v>359</v>
      </c>
      <c r="F276" s="299"/>
      <c r="G276" s="243"/>
      <c r="H276" s="244"/>
      <c r="I276" s="245"/>
      <c r="J276" s="131" t="s">
        <v>386</v>
      </c>
      <c r="K276" s="130"/>
      <c r="L276" s="130"/>
      <c r="M276" s="129"/>
      <c r="N276" s="122"/>
      <c r="V276" s="133"/>
    </row>
    <row r="277" spans="1:22" ht="13.5" thickBot="1">
      <c r="A277" s="301"/>
      <c r="B277" s="145"/>
      <c r="C277" s="145"/>
      <c r="D277" s="128"/>
      <c r="E277" s="144" t="s">
        <v>365</v>
      </c>
      <c r="F277" s="143"/>
      <c r="G277" s="240"/>
      <c r="H277" s="241"/>
      <c r="I277" s="242"/>
      <c r="J277" s="131" t="s">
        <v>385</v>
      </c>
      <c r="K277" s="130"/>
      <c r="L277" s="130"/>
      <c r="M277" s="129"/>
      <c r="N277" s="122"/>
      <c r="V277" s="133"/>
    </row>
    <row r="278" spans="1:22" ht="24" thickTop="1" thickBot="1">
      <c r="A278" s="296">
        <f>A274+1</f>
        <v>66</v>
      </c>
      <c r="B278" s="201" t="s">
        <v>331</v>
      </c>
      <c r="C278" s="201" t="s">
        <v>333</v>
      </c>
      <c r="D278" s="201" t="s">
        <v>334</v>
      </c>
      <c r="E278" s="238" t="s">
        <v>335</v>
      </c>
      <c r="F278" s="238"/>
      <c r="G278" s="238" t="s">
        <v>319</v>
      </c>
      <c r="H278" s="239"/>
      <c r="I278" s="141"/>
      <c r="J278" s="140" t="s">
        <v>368</v>
      </c>
      <c r="K278" s="139"/>
      <c r="L278" s="139"/>
      <c r="M278" s="138"/>
      <c r="N278" s="122"/>
      <c r="V278" s="133"/>
    </row>
    <row r="279" spans="1:22" ht="13.5" thickBot="1">
      <c r="A279" s="300"/>
      <c r="B279" s="136"/>
      <c r="C279" s="136"/>
      <c r="D279" s="137"/>
      <c r="E279" s="136"/>
      <c r="F279" s="136"/>
      <c r="G279" s="246"/>
      <c r="H279" s="247"/>
      <c r="I279" s="248"/>
      <c r="J279" s="135" t="s">
        <v>368</v>
      </c>
      <c r="K279" s="135"/>
      <c r="L279" s="135"/>
      <c r="M279" s="134"/>
      <c r="N279" s="122"/>
      <c r="V279" s="133">
        <f>G279</f>
        <v>0</v>
      </c>
    </row>
    <row r="280" spans="1:22" ht="23.25" thickBot="1">
      <c r="A280" s="300"/>
      <c r="B280" s="204" t="s">
        <v>355</v>
      </c>
      <c r="C280" s="204" t="s">
        <v>356</v>
      </c>
      <c r="D280" s="204" t="s">
        <v>358</v>
      </c>
      <c r="E280" s="299" t="s">
        <v>359</v>
      </c>
      <c r="F280" s="299"/>
      <c r="G280" s="243"/>
      <c r="H280" s="244"/>
      <c r="I280" s="245"/>
      <c r="J280" s="131" t="s">
        <v>386</v>
      </c>
      <c r="K280" s="130"/>
      <c r="L280" s="130"/>
      <c r="M280" s="129"/>
      <c r="N280" s="122"/>
      <c r="V280" s="133"/>
    </row>
    <row r="281" spans="1:22" ht="13.5" thickBot="1">
      <c r="A281" s="301"/>
      <c r="B281" s="145"/>
      <c r="C281" s="145"/>
      <c r="D281" s="128"/>
      <c r="E281" s="144" t="s">
        <v>365</v>
      </c>
      <c r="F281" s="143"/>
      <c r="G281" s="240"/>
      <c r="H281" s="241"/>
      <c r="I281" s="242"/>
      <c r="J281" s="131" t="s">
        <v>385</v>
      </c>
      <c r="K281" s="130"/>
      <c r="L281" s="130"/>
      <c r="M281" s="129"/>
      <c r="N281" s="122"/>
      <c r="V281" s="133"/>
    </row>
    <row r="282" spans="1:22" ht="24" thickTop="1" thickBot="1">
      <c r="A282" s="296">
        <f>A278+1</f>
        <v>67</v>
      </c>
      <c r="B282" s="201" t="s">
        <v>331</v>
      </c>
      <c r="C282" s="201" t="s">
        <v>333</v>
      </c>
      <c r="D282" s="201" t="s">
        <v>334</v>
      </c>
      <c r="E282" s="238" t="s">
        <v>335</v>
      </c>
      <c r="F282" s="238"/>
      <c r="G282" s="238" t="s">
        <v>319</v>
      </c>
      <c r="H282" s="239"/>
      <c r="I282" s="141"/>
      <c r="J282" s="140" t="s">
        <v>368</v>
      </c>
      <c r="K282" s="139"/>
      <c r="L282" s="139"/>
      <c r="M282" s="138"/>
      <c r="N282" s="122"/>
      <c r="V282" s="133"/>
    </row>
    <row r="283" spans="1:22" ht="13.5" thickBot="1">
      <c r="A283" s="300"/>
      <c r="B283" s="136"/>
      <c r="C283" s="136"/>
      <c r="D283" s="137"/>
      <c r="E283" s="136"/>
      <c r="F283" s="136"/>
      <c r="G283" s="246"/>
      <c r="H283" s="247"/>
      <c r="I283" s="248"/>
      <c r="J283" s="135" t="s">
        <v>368</v>
      </c>
      <c r="K283" s="135"/>
      <c r="L283" s="135"/>
      <c r="M283" s="134"/>
      <c r="N283" s="122"/>
      <c r="V283" s="133">
        <f>G283</f>
        <v>0</v>
      </c>
    </row>
    <row r="284" spans="1:22" ht="23.25" thickBot="1">
      <c r="A284" s="300"/>
      <c r="B284" s="204" t="s">
        <v>355</v>
      </c>
      <c r="C284" s="204" t="s">
        <v>356</v>
      </c>
      <c r="D284" s="204" t="s">
        <v>358</v>
      </c>
      <c r="E284" s="299" t="s">
        <v>359</v>
      </c>
      <c r="F284" s="299"/>
      <c r="G284" s="243"/>
      <c r="H284" s="244"/>
      <c r="I284" s="245"/>
      <c r="J284" s="131" t="s">
        <v>386</v>
      </c>
      <c r="K284" s="130"/>
      <c r="L284" s="130"/>
      <c r="M284" s="129"/>
      <c r="N284" s="122"/>
      <c r="V284" s="133"/>
    </row>
    <row r="285" spans="1:22" ht="13.5" thickBot="1">
      <c r="A285" s="301"/>
      <c r="B285" s="145"/>
      <c r="C285" s="145"/>
      <c r="D285" s="128"/>
      <c r="E285" s="144" t="s">
        <v>365</v>
      </c>
      <c r="F285" s="143"/>
      <c r="G285" s="240"/>
      <c r="H285" s="241"/>
      <c r="I285" s="242"/>
      <c r="J285" s="131" t="s">
        <v>385</v>
      </c>
      <c r="K285" s="130"/>
      <c r="L285" s="130"/>
      <c r="M285" s="129"/>
      <c r="N285" s="122"/>
      <c r="V285" s="133"/>
    </row>
    <row r="286" spans="1:22" ht="24" thickTop="1" thickBot="1">
      <c r="A286" s="296">
        <f>A282+1</f>
        <v>68</v>
      </c>
      <c r="B286" s="201" t="s">
        <v>331</v>
      </c>
      <c r="C286" s="201" t="s">
        <v>333</v>
      </c>
      <c r="D286" s="201" t="s">
        <v>334</v>
      </c>
      <c r="E286" s="238" t="s">
        <v>335</v>
      </c>
      <c r="F286" s="238"/>
      <c r="G286" s="238" t="s">
        <v>319</v>
      </c>
      <c r="H286" s="239"/>
      <c r="I286" s="141"/>
      <c r="J286" s="140" t="s">
        <v>368</v>
      </c>
      <c r="K286" s="139"/>
      <c r="L286" s="139"/>
      <c r="M286" s="138"/>
      <c r="N286" s="122"/>
      <c r="V286" s="133"/>
    </row>
    <row r="287" spans="1:22" ht="13.5" thickBot="1">
      <c r="A287" s="300"/>
      <c r="B287" s="136"/>
      <c r="C287" s="136"/>
      <c r="D287" s="137"/>
      <c r="E287" s="136"/>
      <c r="F287" s="136"/>
      <c r="G287" s="246"/>
      <c r="H287" s="247"/>
      <c r="I287" s="248"/>
      <c r="J287" s="135" t="s">
        <v>368</v>
      </c>
      <c r="K287" s="135"/>
      <c r="L287" s="135"/>
      <c r="M287" s="134"/>
      <c r="N287" s="122"/>
      <c r="V287" s="133">
        <f>G287</f>
        <v>0</v>
      </c>
    </row>
    <row r="288" spans="1:22" ht="23.25" thickBot="1">
      <c r="A288" s="300"/>
      <c r="B288" s="204" t="s">
        <v>355</v>
      </c>
      <c r="C288" s="204" t="s">
        <v>356</v>
      </c>
      <c r="D288" s="204" t="s">
        <v>358</v>
      </c>
      <c r="E288" s="299" t="s">
        <v>359</v>
      </c>
      <c r="F288" s="299"/>
      <c r="G288" s="243"/>
      <c r="H288" s="244"/>
      <c r="I288" s="245"/>
      <c r="J288" s="131" t="s">
        <v>386</v>
      </c>
      <c r="K288" s="130"/>
      <c r="L288" s="130"/>
      <c r="M288" s="129"/>
      <c r="N288" s="122"/>
      <c r="V288" s="133"/>
    </row>
    <row r="289" spans="1:22" ht="13.5" thickBot="1">
      <c r="A289" s="301"/>
      <c r="B289" s="145"/>
      <c r="C289" s="145"/>
      <c r="D289" s="128"/>
      <c r="E289" s="144" t="s">
        <v>365</v>
      </c>
      <c r="F289" s="143"/>
      <c r="G289" s="240"/>
      <c r="H289" s="241"/>
      <c r="I289" s="242"/>
      <c r="J289" s="131" t="s">
        <v>385</v>
      </c>
      <c r="K289" s="130"/>
      <c r="L289" s="130"/>
      <c r="M289" s="129"/>
      <c r="N289" s="122"/>
      <c r="V289" s="133"/>
    </row>
    <row r="290" spans="1:22" ht="24" thickTop="1" thickBot="1">
      <c r="A290" s="296">
        <f>A286+1</f>
        <v>69</v>
      </c>
      <c r="B290" s="201" t="s">
        <v>331</v>
      </c>
      <c r="C290" s="201" t="s">
        <v>333</v>
      </c>
      <c r="D290" s="201" t="s">
        <v>334</v>
      </c>
      <c r="E290" s="238" t="s">
        <v>335</v>
      </c>
      <c r="F290" s="238"/>
      <c r="G290" s="238" t="s">
        <v>319</v>
      </c>
      <c r="H290" s="239"/>
      <c r="I290" s="141"/>
      <c r="J290" s="140" t="s">
        <v>368</v>
      </c>
      <c r="K290" s="139"/>
      <c r="L290" s="139"/>
      <c r="M290" s="138"/>
      <c r="N290" s="122"/>
      <c r="V290" s="133"/>
    </row>
    <row r="291" spans="1:22" ht="13.5" thickBot="1">
      <c r="A291" s="300"/>
      <c r="B291" s="136"/>
      <c r="C291" s="136"/>
      <c r="D291" s="137"/>
      <c r="E291" s="136"/>
      <c r="F291" s="136"/>
      <c r="G291" s="246"/>
      <c r="H291" s="247"/>
      <c r="I291" s="248"/>
      <c r="J291" s="135" t="s">
        <v>368</v>
      </c>
      <c r="K291" s="135"/>
      <c r="L291" s="135"/>
      <c r="M291" s="134"/>
      <c r="N291" s="122"/>
      <c r="V291" s="133">
        <f>G291</f>
        <v>0</v>
      </c>
    </row>
    <row r="292" spans="1:22" ht="23.25" thickBot="1">
      <c r="A292" s="300"/>
      <c r="B292" s="204" t="s">
        <v>355</v>
      </c>
      <c r="C292" s="204" t="s">
        <v>356</v>
      </c>
      <c r="D292" s="204" t="s">
        <v>358</v>
      </c>
      <c r="E292" s="299" t="s">
        <v>359</v>
      </c>
      <c r="F292" s="299"/>
      <c r="G292" s="243"/>
      <c r="H292" s="244"/>
      <c r="I292" s="245"/>
      <c r="J292" s="131" t="s">
        <v>386</v>
      </c>
      <c r="K292" s="130"/>
      <c r="L292" s="130"/>
      <c r="M292" s="129"/>
      <c r="N292" s="122"/>
      <c r="V292" s="133"/>
    </row>
    <row r="293" spans="1:22" ht="13.5" thickBot="1">
      <c r="A293" s="301"/>
      <c r="B293" s="145"/>
      <c r="C293" s="145"/>
      <c r="D293" s="128"/>
      <c r="E293" s="144" t="s">
        <v>365</v>
      </c>
      <c r="F293" s="143"/>
      <c r="G293" s="240"/>
      <c r="H293" s="241"/>
      <c r="I293" s="242"/>
      <c r="J293" s="131" t="s">
        <v>385</v>
      </c>
      <c r="K293" s="130"/>
      <c r="L293" s="130"/>
      <c r="M293" s="129"/>
      <c r="N293" s="122"/>
      <c r="V293" s="133"/>
    </row>
    <row r="294" spans="1:22" ht="24" thickTop="1" thickBot="1">
      <c r="A294" s="296">
        <f>A290+1</f>
        <v>70</v>
      </c>
      <c r="B294" s="201" t="s">
        <v>331</v>
      </c>
      <c r="C294" s="201" t="s">
        <v>333</v>
      </c>
      <c r="D294" s="201" t="s">
        <v>334</v>
      </c>
      <c r="E294" s="238" t="s">
        <v>335</v>
      </c>
      <c r="F294" s="238"/>
      <c r="G294" s="238" t="s">
        <v>319</v>
      </c>
      <c r="H294" s="239"/>
      <c r="I294" s="141"/>
      <c r="J294" s="140" t="s">
        <v>368</v>
      </c>
      <c r="K294" s="139"/>
      <c r="L294" s="139"/>
      <c r="M294" s="138"/>
      <c r="N294" s="122"/>
      <c r="V294" s="133"/>
    </row>
    <row r="295" spans="1:22" ht="13.5" thickBot="1">
      <c r="A295" s="300"/>
      <c r="B295" s="136"/>
      <c r="C295" s="136"/>
      <c r="D295" s="137"/>
      <c r="E295" s="136"/>
      <c r="F295" s="136"/>
      <c r="G295" s="246"/>
      <c r="H295" s="247"/>
      <c r="I295" s="248"/>
      <c r="J295" s="135" t="s">
        <v>368</v>
      </c>
      <c r="K295" s="135"/>
      <c r="L295" s="135"/>
      <c r="M295" s="134"/>
      <c r="N295" s="122"/>
      <c r="V295" s="133">
        <f>G295</f>
        <v>0</v>
      </c>
    </row>
    <row r="296" spans="1:22" ht="23.25" thickBot="1">
      <c r="A296" s="300"/>
      <c r="B296" s="204" t="s">
        <v>355</v>
      </c>
      <c r="C296" s="204" t="s">
        <v>356</v>
      </c>
      <c r="D296" s="204" t="s">
        <v>358</v>
      </c>
      <c r="E296" s="299" t="s">
        <v>359</v>
      </c>
      <c r="F296" s="299"/>
      <c r="G296" s="243"/>
      <c r="H296" s="244"/>
      <c r="I296" s="245"/>
      <c r="J296" s="131" t="s">
        <v>386</v>
      </c>
      <c r="K296" s="130"/>
      <c r="L296" s="130"/>
      <c r="M296" s="129"/>
      <c r="N296" s="122"/>
      <c r="V296" s="133"/>
    </row>
    <row r="297" spans="1:22" ht="13.5" thickBot="1">
      <c r="A297" s="301"/>
      <c r="B297" s="145"/>
      <c r="C297" s="145"/>
      <c r="D297" s="128"/>
      <c r="E297" s="144" t="s">
        <v>365</v>
      </c>
      <c r="F297" s="143"/>
      <c r="G297" s="240"/>
      <c r="H297" s="241"/>
      <c r="I297" s="242"/>
      <c r="J297" s="131" t="s">
        <v>385</v>
      </c>
      <c r="K297" s="130"/>
      <c r="L297" s="130"/>
      <c r="M297" s="129"/>
      <c r="N297" s="122"/>
      <c r="V297" s="133"/>
    </row>
    <row r="298" spans="1:22" ht="24" thickTop="1" thickBot="1">
      <c r="A298" s="296">
        <f>A294+1</f>
        <v>71</v>
      </c>
      <c r="B298" s="201" t="s">
        <v>331</v>
      </c>
      <c r="C298" s="201" t="s">
        <v>333</v>
      </c>
      <c r="D298" s="201" t="s">
        <v>334</v>
      </c>
      <c r="E298" s="238" t="s">
        <v>335</v>
      </c>
      <c r="F298" s="238"/>
      <c r="G298" s="238" t="s">
        <v>319</v>
      </c>
      <c r="H298" s="239"/>
      <c r="I298" s="141"/>
      <c r="J298" s="140" t="s">
        <v>368</v>
      </c>
      <c r="K298" s="139"/>
      <c r="L298" s="139"/>
      <c r="M298" s="138"/>
      <c r="N298" s="122"/>
      <c r="V298" s="133"/>
    </row>
    <row r="299" spans="1:22" ht="13.5" thickBot="1">
      <c r="A299" s="300"/>
      <c r="B299" s="136"/>
      <c r="C299" s="136"/>
      <c r="D299" s="137"/>
      <c r="E299" s="136"/>
      <c r="F299" s="136"/>
      <c r="G299" s="246"/>
      <c r="H299" s="247"/>
      <c r="I299" s="248"/>
      <c r="J299" s="135" t="s">
        <v>368</v>
      </c>
      <c r="K299" s="135"/>
      <c r="L299" s="135"/>
      <c r="M299" s="134"/>
      <c r="N299" s="122"/>
      <c r="V299" s="133">
        <f>G299</f>
        <v>0</v>
      </c>
    </row>
    <row r="300" spans="1:22" ht="23.25" thickBot="1">
      <c r="A300" s="300"/>
      <c r="B300" s="204" t="s">
        <v>355</v>
      </c>
      <c r="C300" s="204" t="s">
        <v>356</v>
      </c>
      <c r="D300" s="204" t="s">
        <v>358</v>
      </c>
      <c r="E300" s="299" t="s">
        <v>359</v>
      </c>
      <c r="F300" s="299"/>
      <c r="G300" s="243"/>
      <c r="H300" s="244"/>
      <c r="I300" s="245"/>
      <c r="J300" s="131" t="s">
        <v>386</v>
      </c>
      <c r="K300" s="130"/>
      <c r="L300" s="130"/>
      <c r="M300" s="129"/>
      <c r="N300" s="122"/>
      <c r="V300" s="133"/>
    </row>
    <row r="301" spans="1:22" ht="13.5" thickBot="1">
      <c r="A301" s="301"/>
      <c r="B301" s="145"/>
      <c r="C301" s="145"/>
      <c r="D301" s="128"/>
      <c r="E301" s="144" t="s">
        <v>365</v>
      </c>
      <c r="F301" s="143"/>
      <c r="G301" s="240"/>
      <c r="H301" s="241"/>
      <c r="I301" s="242"/>
      <c r="J301" s="131" t="s">
        <v>385</v>
      </c>
      <c r="K301" s="130"/>
      <c r="L301" s="130"/>
      <c r="M301" s="129"/>
      <c r="N301" s="122"/>
      <c r="V301" s="133"/>
    </row>
    <row r="302" spans="1:22" ht="24" thickTop="1" thickBot="1">
      <c r="A302" s="296">
        <f>A298+1</f>
        <v>72</v>
      </c>
      <c r="B302" s="201" t="s">
        <v>331</v>
      </c>
      <c r="C302" s="201" t="s">
        <v>333</v>
      </c>
      <c r="D302" s="201" t="s">
        <v>334</v>
      </c>
      <c r="E302" s="238" t="s">
        <v>335</v>
      </c>
      <c r="F302" s="238"/>
      <c r="G302" s="238" t="s">
        <v>319</v>
      </c>
      <c r="H302" s="239"/>
      <c r="I302" s="141"/>
      <c r="J302" s="140" t="s">
        <v>368</v>
      </c>
      <c r="K302" s="139"/>
      <c r="L302" s="139"/>
      <c r="M302" s="138"/>
      <c r="N302" s="122"/>
      <c r="V302" s="133"/>
    </row>
    <row r="303" spans="1:22" ht="13.5" thickBot="1">
      <c r="A303" s="300"/>
      <c r="B303" s="136"/>
      <c r="C303" s="136"/>
      <c r="D303" s="137"/>
      <c r="E303" s="136"/>
      <c r="F303" s="136"/>
      <c r="G303" s="246"/>
      <c r="H303" s="247"/>
      <c r="I303" s="248"/>
      <c r="J303" s="135" t="s">
        <v>368</v>
      </c>
      <c r="K303" s="135"/>
      <c r="L303" s="135"/>
      <c r="M303" s="134"/>
      <c r="N303" s="122"/>
      <c r="V303" s="133">
        <f>G303</f>
        <v>0</v>
      </c>
    </row>
    <row r="304" spans="1:22" ht="23.25" thickBot="1">
      <c r="A304" s="300"/>
      <c r="B304" s="204" t="s">
        <v>355</v>
      </c>
      <c r="C304" s="204" t="s">
        <v>356</v>
      </c>
      <c r="D304" s="204" t="s">
        <v>358</v>
      </c>
      <c r="E304" s="299" t="s">
        <v>359</v>
      </c>
      <c r="F304" s="299"/>
      <c r="G304" s="243"/>
      <c r="H304" s="244"/>
      <c r="I304" s="245"/>
      <c r="J304" s="131" t="s">
        <v>386</v>
      </c>
      <c r="K304" s="130"/>
      <c r="L304" s="130"/>
      <c r="M304" s="129"/>
      <c r="N304" s="122"/>
      <c r="V304" s="133"/>
    </row>
    <row r="305" spans="1:22" ht="13.5" thickBot="1">
      <c r="A305" s="301"/>
      <c r="B305" s="145"/>
      <c r="C305" s="145"/>
      <c r="D305" s="128"/>
      <c r="E305" s="144" t="s">
        <v>365</v>
      </c>
      <c r="F305" s="143"/>
      <c r="G305" s="240"/>
      <c r="H305" s="241"/>
      <c r="I305" s="242"/>
      <c r="J305" s="131" t="s">
        <v>385</v>
      </c>
      <c r="K305" s="130"/>
      <c r="L305" s="130"/>
      <c r="M305" s="129"/>
      <c r="N305" s="122"/>
      <c r="V305" s="133"/>
    </row>
    <row r="306" spans="1:22" ht="24" thickTop="1" thickBot="1">
      <c r="A306" s="296">
        <f>A302+1</f>
        <v>73</v>
      </c>
      <c r="B306" s="201" t="s">
        <v>331</v>
      </c>
      <c r="C306" s="201" t="s">
        <v>333</v>
      </c>
      <c r="D306" s="201" t="s">
        <v>334</v>
      </c>
      <c r="E306" s="238" t="s">
        <v>335</v>
      </c>
      <c r="F306" s="238"/>
      <c r="G306" s="238" t="s">
        <v>319</v>
      </c>
      <c r="H306" s="239"/>
      <c r="I306" s="141"/>
      <c r="J306" s="140" t="s">
        <v>368</v>
      </c>
      <c r="K306" s="139"/>
      <c r="L306" s="139"/>
      <c r="M306" s="138"/>
      <c r="N306" s="122"/>
      <c r="V306" s="133"/>
    </row>
    <row r="307" spans="1:22" ht="13.5" thickBot="1">
      <c r="A307" s="300"/>
      <c r="B307" s="136"/>
      <c r="C307" s="136"/>
      <c r="D307" s="137"/>
      <c r="E307" s="136"/>
      <c r="F307" s="136"/>
      <c r="G307" s="246"/>
      <c r="H307" s="247"/>
      <c r="I307" s="248"/>
      <c r="J307" s="135" t="s">
        <v>368</v>
      </c>
      <c r="K307" s="135"/>
      <c r="L307" s="135"/>
      <c r="M307" s="134"/>
      <c r="N307" s="122"/>
      <c r="V307" s="133">
        <f>G307</f>
        <v>0</v>
      </c>
    </row>
    <row r="308" spans="1:22" ht="23.25" thickBot="1">
      <c r="A308" s="300"/>
      <c r="B308" s="204" t="s">
        <v>355</v>
      </c>
      <c r="C308" s="204" t="s">
        <v>356</v>
      </c>
      <c r="D308" s="204" t="s">
        <v>358</v>
      </c>
      <c r="E308" s="299" t="s">
        <v>359</v>
      </c>
      <c r="F308" s="299"/>
      <c r="G308" s="243"/>
      <c r="H308" s="244"/>
      <c r="I308" s="245"/>
      <c r="J308" s="131" t="s">
        <v>386</v>
      </c>
      <c r="K308" s="130"/>
      <c r="L308" s="130"/>
      <c r="M308" s="129"/>
      <c r="N308" s="122"/>
      <c r="V308" s="133"/>
    </row>
    <row r="309" spans="1:22" ht="13.5" thickBot="1">
      <c r="A309" s="301"/>
      <c r="B309" s="145"/>
      <c r="C309" s="145"/>
      <c r="D309" s="128"/>
      <c r="E309" s="144" t="s">
        <v>365</v>
      </c>
      <c r="F309" s="143"/>
      <c r="G309" s="240"/>
      <c r="H309" s="241"/>
      <c r="I309" s="242"/>
      <c r="J309" s="131" t="s">
        <v>385</v>
      </c>
      <c r="K309" s="130"/>
      <c r="L309" s="130"/>
      <c r="M309" s="129"/>
      <c r="N309" s="122"/>
      <c r="V309" s="133"/>
    </row>
    <row r="310" spans="1:22" ht="24" thickTop="1" thickBot="1">
      <c r="A310" s="296">
        <f>A306+1</f>
        <v>74</v>
      </c>
      <c r="B310" s="201" t="s">
        <v>331</v>
      </c>
      <c r="C310" s="201" t="s">
        <v>333</v>
      </c>
      <c r="D310" s="201" t="s">
        <v>334</v>
      </c>
      <c r="E310" s="238" t="s">
        <v>335</v>
      </c>
      <c r="F310" s="238"/>
      <c r="G310" s="238" t="s">
        <v>319</v>
      </c>
      <c r="H310" s="239"/>
      <c r="I310" s="141"/>
      <c r="J310" s="140" t="s">
        <v>368</v>
      </c>
      <c r="K310" s="139"/>
      <c r="L310" s="139"/>
      <c r="M310" s="138"/>
      <c r="N310" s="122"/>
      <c r="V310" s="133"/>
    </row>
    <row r="311" spans="1:22" ht="13.5" thickBot="1">
      <c r="A311" s="300"/>
      <c r="B311" s="136"/>
      <c r="C311" s="136"/>
      <c r="D311" s="137"/>
      <c r="E311" s="136"/>
      <c r="F311" s="136"/>
      <c r="G311" s="246"/>
      <c r="H311" s="247"/>
      <c r="I311" s="248"/>
      <c r="J311" s="135" t="s">
        <v>368</v>
      </c>
      <c r="K311" s="135"/>
      <c r="L311" s="135"/>
      <c r="M311" s="134"/>
      <c r="N311" s="122"/>
      <c r="V311" s="133">
        <f>G311</f>
        <v>0</v>
      </c>
    </row>
    <row r="312" spans="1:22" ht="23.25" thickBot="1">
      <c r="A312" s="300"/>
      <c r="B312" s="204" t="s">
        <v>355</v>
      </c>
      <c r="C312" s="204" t="s">
        <v>356</v>
      </c>
      <c r="D312" s="204" t="s">
        <v>358</v>
      </c>
      <c r="E312" s="299" t="s">
        <v>359</v>
      </c>
      <c r="F312" s="299"/>
      <c r="G312" s="243"/>
      <c r="H312" s="244"/>
      <c r="I312" s="245"/>
      <c r="J312" s="131" t="s">
        <v>386</v>
      </c>
      <c r="K312" s="130"/>
      <c r="L312" s="130"/>
      <c r="M312" s="129"/>
      <c r="N312" s="122"/>
      <c r="V312" s="133"/>
    </row>
    <row r="313" spans="1:22" ht="13.5" thickBot="1">
      <c r="A313" s="301"/>
      <c r="B313" s="145"/>
      <c r="C313" s="145"/>
      <c r="D313" s="128"/>
      <c r="E313" s="144" t="s">
        <v>365</v>
      </c>
      <c r="F313" s="143"/>
      <c r="G313" s="240"/>
      <c r="H313" s="241"/>
      <c r="I313" s="242"/>
      <c r="J313" s="131" t="s">
        <v>385</v>
      </c>
      <c r="K313" s="130"/>
      <c r="L313" s="130"/>
      <c r="M313" s="129"/>
      <c r="N313" s="122"/>
      <c r="V313" s="133"/>
    </row>
    <row r="314" spans="1:22" ht="24" thickTop="1" thickBot="1">
      <c r="A314" s="296">
        <f>A310+1</f>
        <v>75</v>
      </c>
      <c r="B314" s="201" t="s">
        <v>331</v>
      </c>
      <c r="C314" s="201" t="s">
        <v>333</v>
      </c>
      <c r="D314" s="201" t="s">
        <v>334</v>
      </c>
      <c r="E314" s="238" t="s">
        <v>335</v>
      </c>
      <c r="F314" s="238"/>
      <c r="G314" s="238" t="s">
        <v>319</v>
      </c>
      <c r="H314" s="239"/>
      <c r="I314" s="141"/>
      <c r="J314" s="140" t="s">
        <v>368</v>
      </c>
      <c r="K314" s="139"/>
      <c r="L314" s="139"/>
      <c r="M314" s="138"/>
      <c r="N314" s="122"/>
      <c r="V314" s="133"/>
    </row>
    <row r="315" spans="1:22" ht="13.5" thickBot="1">
      <c r="A315" s="300"/>
      <c r="B315" s="136"/>
      <c r="C315" s="136"/>
      <c r="D315" s="137"/>
      <c r="E315" s="136"/>
      <c r="F315" s="136"/>
      <c r="G315" s="246"/>
      <c r="H315" s="247"/>
      <c r="I315" s="248"/>
      <c r="J315" s="135" t="s">
        <v>368</v>
      </c>
      <c r="K315" s="135"/>
      <c r="L315" s="135"/>
      <c r="M315" s="134"/>
      <c r="N315" s="122"/>
      <c r="V315" s="133">
        <f>G315</f>
        <v>0</v>
      </c>
    </row>
    <row r="316" spans="1:22" ht="23.25" thickBot="1">
      <c r="A316" s="300"/>
      <c r="B316" s="204" t="s">
        <v>355</v>
      </c>
      <c r="C316" s="204" t="s">
        <v>356</v>
      </c>
      <c r="D316" s="204" t="s">
        <v>358</v>
      </c>
      <c r="E316" s="299" t="s">
        <v>359</v>
      </c>
      <c r="F316" s="299"/>
      <c r="G316" s="243"/>
      <c r="H316" s="244"/>
      <c r="I316" s="245"/>
      <c r="J316" s="131" t="s">
        <v>386</v>
      </c>
      <c r="K316" s="130"/>
      <c r="L316" s="130"/>
      <c r="M316" s="129"/>
      <c r="N316" s="122"/>
      <c r="V316" s="133"/>
    </row>
    <row r="317" spans="1:22" ht="13.5" thickBot="1">
      <c r="A317" s="301"/>
      <c r="B317" s="145"/>
      <c r="C317" s="145"/>
      <c r="D317" s="128"/>
      <c r="E317" s="144" t="s">
        <v>365</v>
      </c>
      <c r="F317" s="143"/>
      <c r="G317" s="240"/>
      <c r="H317" s="241"/>
      <c r="I317" s="242"/>
      <c r="J317" s="131" t="s">
        <v>385</v>
      </c>
      <c r="K317" s="130"/>
      <c r="L317" s="130"/>
      <c r="M317" s="129"/>
      <c r="N317" s="122"/>
      <c r="V317" s="133"/>
    </row>
    <row r="318" spans="1:22" ht="24" thickTop="1" thickBot="1">
      <c r="A318" s="296">
        <f>A314+1</f>
        <v>76</v>
      </c>
      <c r="B318" s="201" t="s">
        <v>331</v>
      </c>
      <c r="C318" s="201" t="s">
        <v>333</v>
      </c>
      <c r="D318" s="201" t="s">
        <v>334</v>
      </c>
      <c r="E318" s="238" t="s">
        <v>335</v>
      </c>
      <c r="F318" s="238"/>
      <c r="G318" s="238" t="s">
        <v>319</v>
      </c>
      <c r="H318" s="239"/>
      <c r="I318" s="141"/>
      <c r="J318" s="140" t="s">
        <v>368</v>
      </c>
      <c r="K318" s="139"/>
      <c r="L318" s="139"/>
      <c r="M318" s="138"/>
      <c r="N318" s="122"/>
      <c r="V318" s="133"/>
    </row>
    <row r="319" spans="1:22" ht="13.5" thickBot="1">
      <c r="A319" s="300"/>
      <c r="B319" s="136"/>
      <c r="C319" s="136"/>
      <c r="D319" s="137"/>
      <c r="E319" s="136"/>
      <c r="F319" s="136"/>
      <c r="G319" s="246"/>
      <c r="H319" s="247"/>
      <c r="I319" s="248"/>
      <c r="J319" s="135" t="s">
        <v>368</v>
      </c>
      <c r="K319" s="135"/>
      <c r="L319" s="135"/>
      <c r="M319" s="134"/>
      <c r="N319" s="122"/>
      <c r="V319" s="133">
        <f>G319</f>
        <v>0</v>
      </c>
    </row>
    <row r="320" spans="1:22" ht="23.25" thickBot="1">
      <c r="A320" s="300"/>
      <c r="B320" s="204" t="s">
        <v>355</v>
      </c>
      <c r="C320" s="204" t="s">
        <v>356</v>
      </c>
      <c r="D320" s="204" t="s">
        <v>358</v>
      </c>
      <c r="E320" s="299" t="s">
        <v>359</v>
      </c>
      <c r="F320" s="299"/>
      <c r="G320" s="243"/>
      <c r="H320" s="244"/>
      <c r="I320" s="245"/>
      <c r="J320" s="131" t="s">
        <v>386</v>
      </c>
      <c r="K320" s="130"/>
      <c r="L320" s="130"/>
      <c r="M320" s="129"/>
      <c r="N320" s="122"/>
      <c r="V320" s="133"/>
    </row>
    <row r="321" spans="1:22" ht="13.5" thickBot="1">
      <c r="A321" s="301"/>
      <c r="B321" s="145"/>
      <c r="C321" s="145"/>
      <c r="D321" s="128"/>
      <c r="E321" s="144" t="s">
        <v>365</v>
      </c>
      <c r="F321" s="143"/>
      <c r="G321" s="240"/>
      <c r="H321" s="241"/>
      <c r="I321" s="242"/>
      <c r="J321" s="131" t="s">
        <v>385</v>
      </c>
      <c r="K321" s="130"/>
      <c r="L321" s="130"/>
      <c r="M321" s="129"/>
      <c r="N321" s="122"/>
      <c r="V321" s="133"/>
    </row>
    <row r="322" spans="1:22" ht="24" thickTop="1" thickBot="1">
      <c r="A322" s="296">
        <f>A318+1</f>
        <v>77</v>
      </c>
      <c r="B322" s="201" t="s">
        <v>331</v>
      </c>
      <c r="C322" s="201" t="s">
        <v>333</v>
      </c>
      <c r="D322" s="201" t="s">
        <v>334</v>
      </c>
      <c r="E322" s="238" t="s">
        <v>335</v>
      </c>
      <c r="F322" s="238"/>
      <c r="G322" s="238" t="s">
        <v>319</v>
      </c>
      <c r="H322" s="239"/>
      <c r="I322" s="141"/>
      <c r="J322" s="140" t="s">
        <v>368</v>
      </c>
      <c r="K322" s="139"/>
      <c r="L322" s="139"/>
      <c r="M322" s="138"/>
      <c r="N322" s="122"/>
      <c r="V322" s="133"/>
    </row>
    <row r="323" spans="1:22" ht="13.5" thickBot="1">
      <c r="A323" s="300"/>
      <c r="B323" s="136"/>
      <c r="C323" s="136"/>
      <c r="D323" s="137"/>
      <c r="E323" s="136"/>
      <c r="F323" s="136"/>
      <c r="G323" s="246"/>
      <c r="H323" s="247"/>
      <c r="I323" s="248"/>
      <c r="J323" s="135" t="s">
        <v>368</v>
      </c>
      <c r="K323" s="135"/>
      <c r="L323" s="135"/>
      <c r="M323" s="134"/>
      <c r="N323" s="122"/>
      <c r="V323" s="133">
        <f>G323</f>
        <v>0</v>
      </c>
    </row>
    <row r="324" spans="1:22" ht="23.25" thickBot="1">
      <c r="A324" s="300"/>
      <c r="B324" s="204" t="s">
        <v>355</v>
      </c>
      <c r="C324" s="204" t="s">
        <v>356</v>
      </c>
      <c r="D324" s="204" t="s">
        <v>358</v>
      </c>
      <c r="E324" s="299" t="s">
        <v>359</v>
      </c>
      <c r="F324" s="299"/>
      <c r="G324" s="243"/>
      <c r="H324" s="244"/>
      <c r="I324" s="245"/>
      <c r="J324" s="131" t="s">
        <v>386</v>
      </c>
      <c r="K324" s="130"/>
      <c r="L324" s="130"/>
      <c r="M324" s="129"/>
      <c r="N324" s="122"/>
      <c r="V324" s="133"/>
    </row>
    <row r="325" spans="1:22" ht="13.5" thickBot="1">
      <c r="A325" s="301"/>
      <c r="B325" s="145"/>
      <c r="C325" s="145"/>
      <c r="D325" s="128"/>
      <c r="E325" s="144" t="s">
        <v>365</v>
      </c>
      <c r="F325" s="143"/>
      <c r="G325" s="240"/>
      <c r="H325" s="241"/>
      <c r="I325" s="242"/>
      <c r="J325" s="131" t="s">
        <v>385</v>
      </c>
      <c r="K325" s="130"/>
      <c r="L325" s="130"/>
      <c r="M325" s="129"/>
      <c r="N325" s="122"/>
      <c r="V325" s="133"/>
    </row>
    <row r="326" spans="1:22" ht="24" thickTop="1" thickBot="1">
      <c r="A326" s="296">
        <f>A322+1</f>
        <v>78</v>
      </c>
      <c r="B326" s="201" t="s">
        <v>331</v>
      </c>
      <c r="C326" s="201" t="s">
        <v>333</v>
      </c>
      <c r="D326" s="201" t="s">
        <v>334</v>
      </c>
      <c r="E326" s="238" t="s">
        <v>335</v>
      </c>
      <c r="F326" s="238"/>
      <c r="G326" s="238" t="s">
        <v>319</v>
      </c>
      <c r="H326" s="239"/>
      <c r="I326" s="141"/>
      <c r="J326" s="140" t="s">
        <v>368</v>
      </c>
      <c r="K326" s="139"/>
      <c r="L326" s="139"/>
      <c r="M326" s="138"/>
      <c r="N326" s="122"/>
      <c r="V326" s="133"/>
    </row>
    <row r="327" spans="1:22" ht="13.5" thickBot="1">
      <c r="A327" s="300"/>
      <c r="B327" s="136"/>
      <c r="C327" s="136"/>
      <c r="D327" s="137"/>
      <c r="E327" s="136"/>
      <c r="F327" s="136"/>
      <c r="G327" s="246"/>
      <c r="H327" s="247"/>
      <c r="I327" s="248"/>
      <c r="J327" s="135" t="s">
        <v>368</v>
      </c>
      <c r="K327" s="135"/>
      <c r="L327" s="135"/>
      <c r="M327" s="134"/>
      <c r="N327" s="122"/>
      <c r="V327" s="133">
        <f>G327</f>
        <v>0</v>
      </c>
    </row>
    <row r="328" spans="1:22" ht="23.25" thickBot="1">
      <c r="A328" s="300"/>
      <c r="B328" s="204" t="s">
        <v>355</v>
      </c>
      <c r="C328" s="204" t="s">
        <v>356</v>
      </c>
      <c r="D328" s="204" t="s">
        <v>358</v>
      </c>
      <c r="E328" s="299" t="s">
        <v>359</v>
      </c>
      <c r="F328" s="299"/>
      <c r="G328" s="243"/>
      <c r="H328" s="244"/>
      <c r="I328" s="245"/>
      <c r="J328" s="131" t="s">
        <v>386</v>
      </c>
      <c r="K328" s="130"/>
      <c r="L328" s="130"/>
      <c r="M328" s="129"/>
      <c r="N328" s="122"/>
      <c r="V328" s="133"/>
    </row>
    <row r="329" spans="1:22" ht="13.5" thickBot="1">
      <c r="A329" s="301"/>
      <c r="B329" s="145"/>
      <c r="C329" s="145"/>
      <c r="D329" s="128"/>
      <c r="E329" s="144" t="s">
        <v>365</v>
      </c>
      <c r="F329" s="143"/>
      <c r="G329" s="240"/>
      <c r="H329" s="241"/>
      <c r="I329" s="242"/>
      <c r="J329" s="131" t="s">
        <v>385</v>
      </c>
      <c r="K329" s="130"/>
      <c r="L329" s="130"/>
      <c r="M329" s="129"/>
      <c r="N329" s="122"/>
      <c r="V329" s="133"/>
    </row>
    <row r="330" spans="1:22" ht="24" thickTop="1" thickBot="1">
      <c r="A330" s="296">
        <f>A326+1</f>
        <v>79</v>
      </c>
      <c r="B330" s="201" t="s">
        <v>331</v>
      </c>
      <c r="C330" s="201" t="s">
        <v>333</v>
      </c>
      <c r="D330" s="201" t="s">
        <v>334</v>
      </c>
      <c r="E330" s="238" t="s">
        <v>335</v>
      </c>
      <c r="F330" s="238"/>
      <c r="G330" s="238" t="s">
        <v>319</v>
      </c>
      <c r="H330" s="239"/>
      <c r="I330" s="141"/>
      <c r="J330" s="140" t="s">
        <v>368</v>
      </c>
      <c r="K330" s="139"/>
      <c r="L330" s="139"/>
      <c r="M330" s="138"/>
      <c r="N330" s="122"/>
      <c r="V330" s="133"/>
    </row>
    <row r="331" spans="1:22" ht="13.5" thickBot="1">
      <c r="A331" s="300"/>
      <c r="B331" s="136"/>
      <c r="C331" s="136"/>
      <c r="D331" s="137"/>
      <c r="E331" s="136"/>
      <c r="F331" s="136"/>
      <c r="G331" s="246"/>
      <c r="H331" s="247"/>
      <c r="I331" s="248"/>
      <c r="J331" s="135" t="s">
        <v>368</v>
      </c>
      <c r="K331" s="135"/>
      <c r="L331" s="135"/>
      <c r="M331" s="134"/>
      <c r="N331" s="122"/>
      <c r="V331" s="133">
        <f>G331</f>
        <v>0</v>
      </c>
    </row>
    <row r="332" spans="1:22" ht="23.25" thickBot="1">
      <c r="A332" s="300"/>
      <c r="B332" s="204" t="s">
        <v>355</v>
      </c>
      <c r="C332" s="204" t="s">
        <v>356</v>
      </c>
      <c r="D332" s="204" t="s">
        <v>358</v>
      </c>
      <c r="E332" s="299" t="s">
        <v>359</v>
      </c>
      <c r="F332" s="299"/>
      <c r="G332" s="243"/>
      <c r="H332" s="244"/>
      <c r="I332" s="245"/>
      <c r="J332" s="131" t="s">
        <v>386</v>
      </c>
      <c r="K332" s="130"/>
      <c r="L332" s="130"/>
      <c r="M332" s="129"/>
      <c r="N332" s="122"/>
      <c r="V332" s="133"/>
    </row>
    <row r="333" spans="1:22" ht="13.5" thickBot="1">
      <c r="A333" s="301"/>
      <c r="B333" s="145"/>
      <c r="C333" s="145"/>
      <c r="D333" s="128"/>
      <c r="E333" s="144" t="s">
        <v>365</v>
      </c>
      <c r="F333" s="143"/>
      <c r="G333" s="240"/>
      <c r="H333" s="241"/>
      <c r="I333" s="242"/>
      <c r="J333" s="131" t="s">
        <v>385</v>
      </c>
      <c r="K333" s="130"/>
      <c r="L333" s="130"/>
      <c r="M333" s="129"/>
      <c r="N333" s="122"/>
      <c r="V333" s="133"/>
    </row>
    <row r="334" spans="1:22" ht="24" thickTop="1" thickBot="1">
      <c r="A334" s="296">
        <f>A330+1</f>
        <v>80</v>
      </c>
      <c r="B334" s="201" t="s">
        <v>331</v>
      </c>
      <c r="C334" s="201" t="s">
        <v>333</v>
      </c>
      <c r="D334" s="201" t="s">
        <v>334</v>
      </c>
      <c r="E334" s="238" t="s">
        <v>335</v>
      </c>
      <c r="F334" s="238"/>
      <c r="G334" s="238" t="s">
        <v>319</v>
      </c>
      <c r="H334" s="239"/>
      <c r="I334" s="141"/>
      <c r="J334" s="140" t="s">
        <v>368</v>
      </c>
      <c r="K334" s="139"/>
      <c r="L334" s="139"/>
      <c r="M334" s="138"/>
      <c r="N334" s="122"/>
      <c r="V334" s="133"/>
    </row>
    <row r="335" spans="1:22" ht="13.5" thickBot="1">
      <c r="A335" s="300"/>
      <c r="B335" s="136"/>
      <c r="C335" s="136"/>
      <c r="D335" s="137"/>
      <c r="E335" s="136"/>
      <c r="F335" s="136"/>
      <c r="G335" s="246"/>
      <c r="H335" s="247"/>
      <c r="I335" s="248"/>
      <c r="J335" s="135" t="s">
        <v>368</v>
      </c>
      <c r="K335" s="135"/>
      <c r="L335" s="135"/>
      <c r="M335" s="134"/>
      <c r="N335" s="122"/>
      <c r="V335" s="133">
        <f>G335</f>
        <v>0</v>
      </c>
    </row>
    <row r="336" spans="1:22" ht="23.25" thickBot="1">
      <c r="A336" s="300"/>
      <c r="B336" s="204" t="s">
        <v>355</v>
      </c>
      <c r="C336" s="204" t="s">
        <v>356</v>
      </c>
      <c r="D336" s="204" t="s">
        <v>358</v>
      </c>
      <c r="E336" s="299" t="s">
        <v>359</v>
      </c>
      <c r="F336" s="299"/>
      <c r="G336" s="243"/>
      <c r="H336" s="244"/>
      <c r="I336" s="245"/>
      <c r="J336" s="131" t="s">
        <v>386</v>
      </c>
      <c r="K336" s="130"/>
      <c r="L336" s="130"/>
      <c r="M336" s="129"/>
      <c r="N336" s="122"/>
      <c r="V336" s="133"/>
    </row>
    <row r="337" spans="1:22" ht="13.5" thickBot="1">
      <c r="A337" s="301"/>
      <c r="B337" s="145"/>
      <c r="C337" s="145"/>
      <c r="D337" s="128"/>
      <c r="E337" s="144" t="s">
        <v>365</v>
      </c>
      <c r="F337" s="143"/>
      <c r="G337" s="240"/>
      <c r="H337" s="241"/>
      <c r="I337" s="242"/>
      <c r="J337" s="131" t="s">
        <v>385</v>
      </c>
      <c r="K337" s="130"/>
      <c r="L337" s="130"/>
      <c r="M337" s="129"/>
      <c r="N337" s="122"/>
      <c r="V337" s="133"/>
    </row>
    <row r="338" spans="1:22" ht="24" thickTop="1" thickBot="1">
      <c r="A338" s="296">
        <f>A334+1</f>
        <v>81</v>
      </c>
      <c r="B338" s="201" t="s">
        <v>331</v>
      </c>
      <c r="C338" s="201" t="s">
        <v>333</v>
      </c>
      <c r="D338" s="201" t="s">
        <v>334</v>
      </c>
      <c r="E338" s="238" t="s">
        <v>335</v>
      </c>
      <c r="F338" s="238"/>
      <c r="G338" s="238" t="s">
        <v>319</v>
      </c>
      <c r="H338" s="239"/>
      <c r="I338" s="141"/>
      <c r="J338" s="140" t="s">
        <v>368</v>
      </c>
      <c r="K338" s="139"/>
      <c r="L338" s="139"/>
      <c r="M338" s="138"/>
      <c r="N338" s="122"/>
      <c r="V338" s="133"/>
    </row>
    <row r="339" spans="1:22" ht="13.5" thickBot="1">
      <c r="A339" s="300"/>
      <c r="B339" s="136"/>
      <c r="C339" s="136"/>
      <c r="D339" s="137"/>
      <c r="E339" s="136"/>
      <c r="F339" s="136"/>
      <c r="G339" s="246"/>
      <c r="H339" s="247"/>
      <c r="I339" s="248"/>
      <c r="J339" s="135" t="s">
        <v>368</v>
      </c>
      <c r="K339" s="135"/>
      <c r="L339" s="135"/>
      <c r="M339" s="134"/>
      <c r="N339" s="122"/>
      <c r="V339" s="133">
        <f>G339</f>
        <v>0</v>
      </c>
    </row>
    <row r="340" spans="1:22" ht="23.25" thickBot="1">
      <c r="A340" s="300"/>
      <c r="B340" s="204" t="s">
        <v>355</v>
      </c>
      <c r="C340" s="204" t="s">
        <v>356</v>
      </c>
      <c r="D340" s="204" t="s">
        <v>358</v>
      </c>
      <c r="E340" s="299" t="s">
        <v>359</v>
      </c>
      <c r="F340" s="299"/>
      <c r="G340" s="243"/>
      <c r="H340" s="244"/>
      <c r="I340" s="245"/>
      <c r="J340" s="131" t="s">
        <v>386</v>
      </c>
      <c r="K340" s="130"/>
      <c r="L340" s="130"/>
      <c r="M340" s="129"/>
      <c r="N340" s="122"/>
      <c r="V340" s="133"/>
    </row>
    <row r="341" spans="1:22" ht="13.5" thickBot="1">
      <c r="A341" s="301"/>
      <c r="B341" s="145"/>
      <c r="C341" s="145"/>
      <c r="D341" s="128"/>
      <c r="E341" s="144" t="s">
        <v>365</v>
      </c>
      <c r="F341" s="143"/>
      <c r="G341" s="240"/>
      <c r="H341" s="241"/>
      <c r="I341" s="242"/>
      <c r="J341" s="131" t="s">
        <v>385</v>
      </c>
      <c r="K341" s="130"/>
      <c r="L341" s="130"/>
      <c r="M341" s="129"/>
      <c r="N341" s="122"/>
      <c r="V341" s="133"/>
    </row>
    <row r="342" spans="1:22" ht="24" thickTop="1" thickBot="1">
      <c r="A342" s="296">
        <f>A338+1</f>
        <v>82</v>
      </c>
      <c r="B342" s="201" t="s">
        <v>331</v>
      </c>
      <c r="C342" s="201" t="s">
        <v>333</v>
      </c>
      <c r="D342" s="201" t="s">
        <v>334</v>
      </c>
      <c r="E342" s="238" t="s">
        <v>335</v>
      </c>
      <c r="F342" s="238"/>
      <c r="G342" s="238" t="s">
        <v>319</v>
      </c>
      <c r="H342" s="239"/>
      <c r="I342" s="141"/>
      <c r="J342" s="140" t="s">
        <v>368</v>
      </c>
      <c r="K342" s="139"/>
      <c r="L342" s="139"/>
      <c r="M342" s="138"/>
      <c r="N342" s="122"/>
      <c r="V342" s="133"/>
    </row>
    <row r="343" spans="1:22" ht="13.5" thickBot="1">
      <c r="A343" s="300"/>
      <c r="B343" s="136"/>
      <c r="C343" s="136"/>
      <c r="D343" s="137"/>
      <c r="E343" s="136"/>
      <c r="F343" s="136"/>
      <c r="G343" s="246"/>
      <c r="H343" s="247"/>
      <c r="I343" s="248"/>
      <c r="J343" s="135" t="s">
        <v>368</v>
      </c>
      <c r="K343" s="135"/>
      <c r="L343" s="135"/>
      <c r="M343" s="134"/>
      <c r="N343" s="122"/>
      <c r="V343" s="133">
        <f>G343</f>
        <v>0</v>
      </c>
    </row>
    <row r="344" spans="1:22" ht="23.25" thickBot="1">
      <c r="A344" s="300"/>
      <c r="B344" s="204" t="s">
        <v>355</v>
      </c>
      <c r="C344" s="204" t="s">
        <v>356</v>
      </c>
      <c r="D344" s="204" t="s">
        <v>358</v>
      </c>
      <c r="E344" s="299" t="s">
        <v>359</v>
      </c>
      <c r="F344" s="299"/>
      <c r="G344" s="243"/>
      <c r="H344" s="244"/>
      <c r="I344" s="245"/>
      <c r="J344" s="131" t="s">
        <v>386</v>
      </c>
      <c r="K344" s="130"/>
      <c r="L344" s="130"/>
      <c r="M344" s="129"/>
      <c r="N344" s="122"/>
      <c r="V344" s="133"/>
    </row>
    <row r="345" spans="1:22" ht="13.5" thickBot="1">
      <c r="A345" s="301"/>
      <c r="B345" s="145"/>
      <c r="C345" s="145"/>
      <c r="D345" s="128"/>
      <c r="E345" s="144" t="s">
        <v>365</v>
      </c>
      <c r="F345" s="143"/>
      <c r="G345" s="240"/>
      <c r="H345" s="241"/>
      <c r="I345" s="242"/>
      <c r="J345" s="131" t="s">
        <v>385</v>
      </c>
      <c r="K345" s="130"/>
      <c r="L345" s="130"/>
      <c r="M345" s="129"/>
      <c r="N345" s="122"/>
      <c r="V345" s="133"/>
    </row>
    <row r="346" spans="1:22" ht="24" thickTop="1" thickBot="1">
      <c r="A346" s="296">
        <f>A342+1</f>
        <v>83</v>
      </c>
      <c r="B346" s="201" t="s">
        <v>331</v>
      </c>
      <c r="C346" s="201" t="s">
        <v>333</v>
      </c>
      <c r="D346" s="201" t="s">
        <v>334</v>
      </c>
      <c r="E346" s="238" t="s">
        <v>335</v>
      </c>
      <c r="F346" s="238"/>
      <c r="G346" s="238" t="s">
        <v>319</v>
      </c>
      <c r="H346" s="239"/>
      <c r="I346" s="141"/>
      <c r="J346" s="140" t="s">
        <v>368</v>
      </c>
      <c r="K346" s="139"/>
      <c r="L346" s="139"/>
      <c r="M346" s="138"/>
      <c r="N346" s="122"/>
      <c r="V346" s="133"/>
    </row>
    <row r="347" spans="1:22" ht="13.5" thickBot="1">
      <c r="A347" s="300"/>
      <c r="B347" s="136"/>
      <c r="C347" s="136"/>
      <c r="D347" s="137"/>
      <c r="E347" s="136"/>
      <c r="F347" s="136"/>
      <c r="G347" s="246"/>
      <c r="H347" s="247"/>
      <c r="I347" s="248"/>
      <c r="J347" s="135" t="s">
        <v>368</v>
      </c>
      <c r="K347" s="135"/>
      <c r="L347" s="135"/>
      <c r="M347" s="134"/>
      <c r="N347" s="122"/>
      <c r="V347" s="133">
        <f>G347</f>
        <v>0</v>
      </c>
    </row>
    <row r="348" spans="1:22" ht="23.25" thickBot="1">
      <c r="A348" s="300"/>
      <c r="B348" s="204" t="s">
        <v>355</v>
      </c>
      <c r="C348" s="204" t="s">
        <v>356</v>
      </c>
      <c r="D348" s="204" t="s">
        <v>358</v>
      </c>
      <c r="E348" s="299" t="s">
        <v>359</v>
      </c>
      <c r="F348" s="299"/>
      <c r="G348" s="243"/>
      <c r="H348" s="244"/>
      <c r="I348" s="245"/>
      <c r="J348" s="131" t="s">
        <v>386</v>
      </c>
      <c r="K348" s="130"/>
      <c r="L348" s="130"/>
      <c r="M348" s="129"/>
      <c r="N348" s="122"/>
      <c r="V348" s="133"/>
    </row>
    <row r="349" spans="1:22" ht="13.5" thickBot="1">
      <c r="A349" s="301"/>
      <c r="B349" s="145"/>
      <c r="C349" s="145"/>
      <c r="D349" s="128"/>
      <c r="E349" s="144" t="s">
        <v>365</v>
      </c>
      <c r="F349" s="143"/>
      <c r="G349" s="240"/>
      <c r="H349" s="241"/>
      <c r="I349" s="242"/>
      <c r="J349" s="131" t="s">
        <v>385</v>
      </c>
      <c r="K349" s="130"/>
      <c r="L349" s="130"/>
      <c r="M349" s="129"/>
      <c r="N349" s="122"/>
      <c r="V349" s="133"/>
    </row>
    <row r="350" spans="1:22" ht="24" thickTop="1" thickBot="1">
      <c r="A350" s="296">
        <f>A346+1</f>
        <v>84</v>
      </c>
      <c r="B350" s="201" t="s">
        <v>331</v>
      </c>
      <c r="C350" s="201" t="s">
        <v>333</v>
      </c>
      <c r="D350" s="201" t="s">
        <v>334</v>
      </c>
      <c r="E350" s="238" t="s">
        <v>335</v>
      </c>
      <c r="F350" s="238"/>
      <c r="G350" s="238" t="s">
        <v>319</v>
      </c>
      <c r="H350" s="239"/>
      <c r="I350" s="141"/>
      <c r="J350" s="140" t="s">
        <v>368</v>
      </c>
      <c r="K350" s="139"/>
      <c r="L350" s="139"/>
      <c r="M350" s="138"/>
      <c r="N350" s="122"/>
      <c r="V350" s="133"/>
    </row>
    <row r="351" spans="1:22" ht="13.5" thickBot="1">
      <c r="A351" s="300"/>
      <c r="B351" s="136"/>
      <c r="C351" s="136"/>
      <c r="D351" s="137"/>
      <c r="E351" s="136"/>
      <c r="F351" s="136"/>
      <c r="G351" s="246"/>
      <c r="H351" s="247"/>
      <c r="I351" s="248"/>
      <c r="J351" s="135" t="s">
        <v>368</v>
      </c>
      <c r="K351" s="135"/>
      <c r="L351" s="135"/>
      <c r="M351" s="134"/>
      <c r="N351" s="122"/>
      <c r="V351" s="133">
        <f>G351</f>
        <v>0</v>
      </c>
    </row>
    <row r="352" spans="1:22" ht="23.25" thickBot="1">
      <c r="A352" s="300"/>
      <c r="B352" s="204" t="s">
        <v>355</v>
      </c>
      <c r="C352" s="204" t="s">
        <v>356</v>
      </c>
      <c r="D352" s="204" t="s">
        <v>358</v>
      </c>
      <c r="E352" s="299" t="s">
        <v>359</v>
      </c>
      <c r="F352" s="299"/>
      <c r="G352" s="243"/>
      <c r="H352" s="244"/>
      <c r="I352" s="245"/>
      <c r="J352" s="131" t="s">
        <v>386</v>
      </c>
      <c r="K352" s="130"/>
      <c r="L352" s="130"/>
      <c r="M352" s="129"/>
      <c r="N352" s="122"/>
      <c r="V352" s="133"/>
    </row>
    <row r="353" spans="1:22" ht="13.5" thickBot="1">
      <c r="A353" s="301"/>
      <c r="B353" s="145"/>
      <c r="C353" s="145"/>
      <c r="D353" s="128"/>
      <c r="E353" s="144" t="s">
        <v>365</v>
      </c>
      <c r="F353" s="143"/>
      <c r="G353" s="240"/>
      <c r="H353" s="241"/>
      <c r="I353" s="242"/>
      <c r="J353" s="131" t="s">
        <v>385</v>
      </c>
      <c r="K353" s="130"/>
      <c r="L353" s="130"/>
      <c r="M353" s="129"/>
      <c r="N353" s="122"/>
      <c r="V353" s="133"/>
    </row>
    <row r="354" spans="1:22" ht="24" thickTop="1" thickBot="1">
      <c r="A354" s="296">
        <f>A350+1</f>
        <v>85</v>
      </c>
      <c r="B354" s="201" t="s">
        <v>331</v>
      </c>
      <c r="C354" s="201" t="s">
        <v>333</v>
      </c>
      <c r="D354" s="201" t="s">
        <v>334</v>
      </c>
      <c r="E354" s="238" t="s">
        <v>335</v>
      </c>
      <c r="F354" s="238"/>
      <c r="G354" s="238" t="s">
        <v>319</v>
      </c>
      <c r="H354" s="239"/>
      <c r="I354" s="141"/>
      <c r="J354" s="140" t="s">
        <v>368</v>
      </c>
      <c r="K354" s="139"/>
      <c r="L354" s="139"/>
      <c r="M354" s="138"/>
      <c r="N354" s="122"/>
      <c r="V354" s="133"/>
    </row>
    <row r="355" spans="1:22" ht="13.5" thickBot="1">
      <c r="A355" s="300"/>
      <c r="B355" s="136"/>
      <c r="C355" s="136"/>
      <c r="D355" s="137"/>
      <c r="E355" s="136"/>
      <c r="F355" s="136"/>
      <c r="G355" s="246"/>
      <c r="H355" s="247"/>
      <c r="I355" s="248"/>
      <c r="J355" s="135" t="s">
        <v>368</v>
      </c>
      <c r="K355" s="135"/>
      <c r="L355" s="135"/>
      <c r="M355" s="134"/>
      <c r="N355" s="122"/>
      <c r="V355" s="133">
        <f>G355</f>
        <v>0</v>
      </c>
    </row>
    <row r="356" spans="1:22" ht="23.25" thickBot="1">
      <c r="A356" s="300"/>
      <c r="B356" s="204" t="s">
        <v>355</v>
      </c>
      <c r="C356" s="204" t="s">
        <v>356</v>
      </c>
      <c r="D356" s="204" t="s">
        <v>358</v>
      </c>
      <c r="E356" s="299" t="s">
        <v>359</v>
      </c>
      <c r="F356" s="299"/>
      <c r="G356" s="243"/>
      <c r="H356" s="244"/>
      <c r="I356" s="245"/>
      <c r="J356" s="131" t="s">
        <v>386</v>
      </c>
      <c r="K356" s="130"/>
      <c r="L356" s="130"/>
      <c r="M356" s="129"/>
      <c r="N356" s="122"/>
      <c r="V356" s="133"/>
    </row>
    <row r="357" spans="1:22" ht="13.5" thickBot="1">
      <c r="A357" s="301"/>
      <c r="B357" s="145"/>
      <c r="C357" s="145"/>
      <c r="D357" s="128"/>
      <c r="E357" s="144" t="s">
        <v>365</v>
      </c>
      <c r="F357" s="143"/>
      <c r="G357" s="240"/>
      <c r="H357" s="241"/>
      <c r="I357" s="242"/>
      <c r="J357" s="131" t="s">
        <v>385</v>
      </c>
      <c r="K357" s="130"/>
      <c r="L357" s="130"/>
      <c r="M357" s="129"/>
      <c r="N357" s="122"/>
      <c r="V357" s="133"/>
    </row>
    <row r="358" spans="1:22" ht="24" thickTop="1" thickBot="1">
      <c r="A358" s="296">
        <f>A354+1</f>
        <v>86</v>
      </c>
      <c r="B358" s="201" t="s">
        <v>331</v>
      </c>
      <c r="C358" s="201" t="s">
        <v>333</v>
      </c>
      <c r="D358" s="201" t="s">
        <v>334</v>
      </c>
      <c r="E358" s="238" t="s">
        <v>335</v>
      </c>
      <c r="F358" s="238"/>
      <c r="G358" s="238" t="s">
        <v>319</v>
      </c>
      <c r="H358" s="239"/>
      <c r="I358" s="141"/>
      <c r="J358" s="140" t="s">
        <v>368</v>
      </c>
      <c r="K358" s="139"/>
      <c r="L358" s="139"/>
      <c r="M358" s="138"/>
      <c r="N358" s="122"/>
      <c r="V358" s="133"/>
    </row>
    <row r="359" spans="1:22" ht="13.5" thickBot="1">
      <c r="A359" s="300"/>
      <c r="B359" s="136"/>
      <c r="C359" s="136"/>
      <c r="D359" s="137"/>
      <c r="E359" s="136"/>
      <c r="F359" s="136"/>
      <c r="G359" s="246"/>
      <c r="H359" s="247"/>
      <c r="I359" s="248"/>
      <c r="J359" s="135" t="s">
        <v>368</v>
      </c>
      <c r="K359" s="135"/>
      <c r="L359" s="135"/>
      <c r="M359" s="134"/>
      <c r="N359" s="122"/>
      <c r="V359" s="133">
        <f>G359</f>
        <v>0</v>
      </c>
    </row>
    <row r="360" spans="1:22" ht="23.25" thickBot="1">
      <c r="A360" s="300"/>
      <c r="B360" s="204" t="s">
        <v>355</v>
      </c>
      <c r="C360" s="204" t="s">
        <v>356</v>
      </c>
      <c r="D360" s="204" t="s">
        <v>358</v>
      </c>
      <c r="E360" s="299" t="s">
        <v>359</v>
      </c>
      <c r="F360" s="299"/>
      <c r="G360" s="243"/>
      <c r="H360" s="244"/>
      <c r="I360" s="245"/>
      <c r="J360" s="131" t="s">
        <v>386</v>
      </c>
      <c r="K360" s="130"/>
      <c r="L360" s="130"/>
      <c r="M360" s="129"/>
      <c r="N360" s="122"/>
      <c r="V360" s="133"/>
    </row>
    <row r="361" spans="1:22" ht="13.5" thickBot="1">
      <c r="A361" s="301"/>
      <c r="B361" s="145"/>
      <c r="C361" s="145"/>
      <c r="D361" s="128"/>
      <c r="E361" s="144" t="s">
        <v>365</v>
      </c>
      <c r="F361" s="143"/>
      <c r="G361" s="240"/>
      <c r="H361" s="241"/>
      <c r="I361" s="242"/>
      <c r="J361" s="131" t="s">
        <v>385</v>
      </c>
      <c r="K361" s="130"/>
      <c r="L361" s="130"/>
      <c r="M361" s="129"/>
      <c r="N361" s="122"/>
      <c r="V361" s="133"/>
    </row>
    <row r="362" spans="1:22" ht="24" thickTop="1" thickBot="1">
      <c r="A362" s="296">
        <f>A358+1</f>
        <v>87</v>
      </c>
      <c r="B362" s="201" t="s">
        <v>331</v>
      </c>
      <c r="C362" s="201" t="s">
        <v>333</v>
      </c>
      <c r="D362" s="201" t="s">
        <v>334</v>
      </c>
      <c r="E362" s="238" t="s">
        <v>335</v>
      </c>
      <c r="F362" s="238"/>
      <c r="G362" s="238" t="s">
        <v>319</v>
      </c>
      <c r="H362" s="239"/>
      <c r="I362" s="141"/>
      <c r="J362" s="140" t="s">
        <v>368</v>
      </c>
      <c r="K362" s="139"/>
      <c r="L362" s="139"/>
      <c r="M362" s="138"/>
      <c r="N362" s="122"/>
      <c r="V362" s="133"/>
    </row>
    <row r="363" spans="1:22" ht="13.5" thickBot="1">
      <c r="A363" s="300"/>
      <c r="B363" s="136"/>
      <c r="C363" s="136"/>
      <c r="D363" s="137"/>
      <c r="E363" s="136"/>
      <c r="F363" s="136"/>
      <c r="G363" s="246"/>
      <c r="H363" s="247"/>
      <c r="I363" s="248"/>
      <c r="J363" s="135" t="s">
        <v>368</v>
      </c>
      <c r="K363" s="135"/>
      <c r="L363" s="135"/>
      <c r="M363" s="134"/>
      <c r="N363" s="122"/>
      <c r="V363" s="133">
        <f>G363</f>
        <v>0</v>
      </c>
    </row>
    <row r="364" spans="1:22" ht="23.25" thickBot="1">
      <c r="A364" s="300"/>
      <c r="B364" s="204" t="s">
        <v>355</v>
      </c>
      <c r="C364" s="204" t="s">
        <v>356</v>
      </c>
      <c r="D364" s="204" t="s">
        <v>358</v>
      </c>
      <c r="E364" s="299" t="s">
        <v>359</v>
      </c>
      <c r="F364" s="299"/>
      <c r="G364" s="243"/>
      <c r="H364" s="244"/>
      <c r="I364" s="245"/>
      <c r="J364" s="131" t="s">
        <v>386</v>
      </c>
      <c r="K364" s="130"/>
      <c r="L364" s="130"/>
      <c r="M364" s="129"/>
      <c r="N364" s="122"/>
      <c r="V364" s="133"/>
    </row>
    <row r="365" spans="1:22" ht="13.5" thickBot="1">
      <c r="A365" s="301"/>
      <c r="B365" s="145"/>
      <c r="C365" s="145"/>
      <c r="D365" s="128"/>
      <c r="E365" s="144" t="s">
        <v>365</v>
      </c>
      <c r="F365" s="143"/>
      <c r="G365" s="240"/>
      <c r="H365" s="241"/>
      <c r="I365" s="242"/>
      <c r="J365" s="131" t="s">
        <v>385</v>
      </c>
      <c r="K365" s="130"/>
      <c r="L365" s="130"/>
      <c r="M365" s="129"/>
      <c r="N365" s="122"/>
      <c r="V365" s="133"/>
    </row>
    <row r="366" spans="1:22" ht="24" thickTop="1" thickBot="1">
      <c r="A366" s="296">
        <f>A362+1</f>
        <v>88</v>
      </c>
      <c r="B366" s="201" t="s">
        <v>331</v>
      </c>
      <c r="C366" s="201" t="s">
        <v>333</v>
      </c>
      <c r="D366" s="201" t="s">
        <v>334</v>
      </c>
      <c r="E366" s="238" t="s">
        <v>335</v>
      </c>
      <c r="F366" s="238"/>
      <c r="G366" s="238" t="s">
        <v>319</v>
      </c>
      <c r="H366" s="239"/>
      <c r="I366" s="141"/>
      <c r="J366" s="140" t="s">
        <v>368</v>
      </c>
      <c r="K366" s="139"/>
      <c r="L366" s="139"/>
      <c r="M366" s="138"/>
      <c r="N366" s="122"/>
      <c r="V366" s="133"/>
    </row>
    <row r="367" spans="1:22" ht="13.5" thickBot="1">
      <c r="A367" s="300"/>
      <c r="B367" s="136"/>
      <c r="C367" s="136"/>
      <c r="D367" s="137"/>
      <c r="E367" s="136"/>
      <c r="F367" s="136"/>
      <c r="G367" s="246"/>
      <c r="H367" s="247"/>
      <c r="I367" s="248"/>
      <c r="J367" s="135" t="s">
        <v>368</v>
      </c>
      <c r="K367" s="135"/>
      <c r="L367" s="135"/>
      <c r="M367" s="134"/>
      <c r="N367" s="122"/>
      <c r="V367" s="133">
        <f>G367</f>
        <v>0</v>
      </c>
    </row>
    <row r="368" spans="1:22" ht="23.25" thickBot="1">
      <c r="A368" s="300"/>
      <c r="B368" s="204" t="s">
        <v>355</v>
      </c>
      <c r="C368" s="204" t="s">
        <v>356</v>
      </c>
      <c r="D368" s="204" t="s">
        <v>358</v>
      </c>
      <c r="E368" s="299" t="s">
        <v>359</v>
      </c>
      <c r="F368" s="299"/>
      <c r="G368" s="243"/>
      <c r="H368" s="244"/>
      <c r="I368" s="245"/>
      <c r="J368" s="131" t="s">
        <v>386</v>
      </c>
      <c r="K368" s="130"/>
      <c r="L368" s="130"/>
      <c r="M368" s="129"/>
      <c r="N368" s="122"/>
      <c r="V368" s="133"/>
    </row>
    <row r="369" spans="1:22" ht="13.5" thickBot="1">
      <c r="A369" s="301"/>
      <c r="B369" s="145"/>
      <c r="C369" s="145"/>
      <c r="D369" s="128"/>
      <c r="E369" s="144" t="s">
        <v>365</v>
      </c>
      <c r="F369" s="143"/>
      <c r="G369" s="240"/>
      <c r="H369" s="241"/>
      <c r="I369" s="242"/>
      <c r="J369" s="131" t="s">
        <v>385</v>
      </c>
      <c r="K369" s="130"/>
      <c r="L369" s="130"/>
      <c r="M369" s="129"/>
      <c r="N369" s="122"/>
      <c r="V369" s="133"/>
    </row>
    <row r="370" spans="1:22" ht="24" thickTop="1" thickBot="1">
      <c r="A370" s="296">
        <f>A366+1</f>
        <v>89</v>
      </c>
      <c r="B370" s="201" t="s">
        <v>331</v>
      </c>
      <c r="C370" s="201" t="s">
        <v>333</v>
      </c>
      <c r="D370" s="201" t="s">
        <v>334</v>
      </c>
      <c r="E370" s="238" t="s">
        <v>335</v>
      </c>
      <c r="F370" s="238"/>
      <c r="G370" s="238" t="s">
        <v>319</v>
      </c>
      <c r="H370" s="239"/>
      <c r="I370" s="141"/>
      <c r="J370" s="140" t="s">
        <v>368</v>
      </c>
      <c r="K370" s="139"/>
      <c r="L370" s="139"/>
      <c r="M370" s="138"/>
      <c r="N370" s="122"/>
      <c r="V370" s="133"/>
    </row>
    <row r="371" spans="1:22" ht="13.5" thickBot="1">
      <c r="A371" s="300"/>
      <c r="B371" s="136"/>
      <c r="C371" s="136"/>
      <c r="D371" s="137"/>
      <c r="E371" s="136"/>
      <c r="F371" s="136"/>
      <c r="G371" s="246"/>
      <c r="H371" s="247"/>
      <c r="I371" s="248"/>
      <c r="J371" s="135" t="s">
        <v>368</v>
      </c>
      <c r="K371" s="135"/>
      <c r="L371" s="135"/>
      <c r="M371" s="134"/>
      <c r="N371" s="122"/>
      <c r="V371" s="133">
        <f>G371</f>
        <v>0</v>
      </c>
    </row>
    <row r="372" spans="1:22" ht="23.25" thickBot="1">
      <c r="A372" s="300"/>
      <c r="B372" s="204" t="s">
        <v>355</v>
      </c>
      <c r="C372" s="204" t="s">
        <v>356</v>
      </c>
      <c r="D372" s="204" t="s">
        <v>358</v>
      </c>
      <c r="E372" s="299" t="s">
        <v>359</v>
      </c>
      <c r="F372" s="299"/>
      <c r="G372" s="243"/>
      <c r="H372" s="244"/>
      <c r="I372" s="245"/>
      <c r="J372" s="131" t="s">
        <v>386</v>
      </c>
      <c r="K372" s="130"/>
      <c r="L372" s="130"/>
      <c r="M372" s="129"/>
      <c r="N372" s="122"/>
      <c r="V372" s="133"/>
    </row>
    <row r="373" spans="1:22" ht="13.5" thickBot="1">
      <c r="A373" s="301"/>
      <c r="B373" s="145"/>
      <c r="C373" s="145"/>
      <c r="D373" s="128"/>
      <c r="E373" s="144" t="s">
        <v>365</v>
      </c>
      <c r="F373" s="143"/>
      <c r="G373" s="240"/>
      <c r="H373" s="241"/>
      <c r="I373" s="242"/>
      <c r="J373" s="131" t="s">
        <v>385</v>
      </c>
      <c r="K373" s="130"/>
      <c r="L373" s="130"/>
      <c r="M373" s="129"/>
      <c r="N373" s="122"/>
      <c r="V373" s="133"/>
    </row>
    <row r="374" spans="1:22" ht="24" thickTop="1" thickBot="1">
      <c r="A374" s="296">
        <f>A370+1</f>
        <v>90</v>
      </c>
      <c r="B374" s="201" t="s">
        <v>331</v>
      </c>
      <c r="C374" s="201" t="s">
        <v>333</v>
      </c>
      <c r="D374" s="201" t="s">
        <v>334</v>
      </c>
      <c r="E374" s="238" t="s">
        <v>335</v>
      </c>
      <c r="F374" s="238"/>
      <c r="G374" s="238" t="s">
        <v>319</v>
      </c>
      <c r="H374" s="239"/>
      <c r="I374" s="141"/>
      <c r="J374" s="140" t="s">
        <v>368</v>
      </c>
      <c r="K374" s="139"/>
      <c r="L374" s="139"/>
      <c r="M374" s="138"/>
      <c r="N374" s="122"/>
      <c r="V374" s="133"/>
    </row>
    <row r="375" spans="1:22" ht="13.5" thickBot="1">
      <c r="A375" s="300"/>
      <c r="B375" s="136"/>
      <c r="C375" s="136"/>
      <c r="D375" s="137"/>
      <c r="E375" s="136"/>
      <c r="F375" s="136"/>
      <c r="G375" s="246"/>
      <c r="H375" s="247"/>
      <c r="I375" s="248"/>
      <c r="J375" s="135" t="s">
        <v>368</v>
      </c>
      <c r="K375" s="135"/>
      <c r="L375" s="135"/>
      <c r="M375" s="134"/>
      <c r="N375" s="122"/>
      <c r="V375" s="133">
        <f>G375</f>
        <v>0</v>
      </c>
    </row>
    <row r="376" spans="1:22" ht="23.25" thickBot="1">
      <c r="A376" s="300"/>
      <c r="B376" s="204" t="s">
        <v>355</v>
      </c>
      <c r="C376" s="204" t="s">
        <v>356</v>
      </c>
      <c r="D376" s="204" t="s">
        <v>358</v>
      </c>
      <c r="E376" s="299" t="s">
        <v>359</v>
      </c>
      <c r="F376" s="299"/>
      <c r="G376" s="243"/>
      <c r="H376" s="244"/>
      <c r="I376" s="245"/>
      <c r="J376" s="131" t="s">
        <v>386</v>
      </c>
      <c r="K376" s="130"/>
      <c r="L376" s="130"/>
      <c r="M376" s="129"/>
      <c r="N376" s="122"/>
      <c r="V376" s="133"/>
    </row>
    <row r="377" spans="1:22" ht="13.5" thickBot="1">
      <c r="A377" s="301"/>
      <c r="B377" s="145"/>
      <c r="C377" s="145"/>
      <c r="D377" s="128"/>
      <c r="E377" s="144" t="s">
        <v>365</v>
      </c>
      <c r="F377" s="143"/>
      <c r="G377" s="240"/>
      <c r="H377" s="241"/>
      <c r="I377" s="242"/>
      <c r="J377" s="131" t="s">
        <v>385</v>
      </c>
      <c r="K377" s="130"/>
      <c r="L377" s="130"/>
      <c r="M377" s="129"/>
      <c r="N377" s="122"/>
      <c r="V377" s="133"/>
    </row>
    <row r="378" spans="1:22" ht="24" thickTop="1" thickBot="1">
      <c r="A378" s="296">
        <f>A374+1</f>
        <v>91</v>
      </c>
      <c r="B378" s="201" t="s">
        <v>331</v>
      </c>
      <c r="C378" s="201" t="s">
        <v>333</v>
      </c>
      <c r="D378" s="201" t="s">
        <v>334</v>
      </c>
      <c r="E378" s="238" t="s">
        <v>335</v>
      </c>
      <c r="F378" s="238"/>
      <c r="G378" s="238" t="s">
        <v>319</v>
      </c>
      <c r="H378" s="239"/>
      <c r="I378" s="141"/>
      <c r="J378" s="140" t="s">
        <v>368</v>
      </c>
      <c r="K378" s="139"/>
      <c r="L378" s="139"/>
      <c r="M378" s="138"/>
      <c r="N378" s="122"/>
      <c r="V378" s="133"/>
    </row>
    <row r="379" spans="1:22" ht="13.5" thickBot="1">
      <c r="A379" s="300"/>
      <c r="B379" s="136"/>
      <c r="C379" s="136"/>
      <c r="D379" s="137"/>
      <c r="E379" s="136"/>
      <c r="F379" s="136"/>
      <c r="G379" s="246"/>
      <c r="H379" s="247"/>
      <c r="I379" s="248"/>
      <c r="J379" s="135" t="s">
        <v>368</v>
      </c>
      <c r="K379" s="135"/>
      <c r="L379" s="135"/>
      <c r="M379" s="134"/>
      <c r="N379" s="122"/>
      <c r="V379" s="133">
        <f>G379</f>
        <v>0</v>
      </c>
    </row>
    <row r="380" spans="1:22" ht="23.25" thickBot="1">
      <c r="A380" s="300"/>
      <c r="B380" s="204" t="s">
        <v>355</v>
      </c>
      <c r="C380" s="204" t="s">
        <v>356</v>
      </c>
      <c r="D380" s="204" t="s">
        <v>358</v>
      </c>
      <c r="E380" s="299" t="s">
        <v>359</v>
      </c>
      <c r="F380" s="299"/>
      <c r="G380" s="243"/>
      <c r="H380" s="244"/>
      <c r="I380" s="245"/>
      <c r="J380" s="131" t="s">
        <v>386</v>
      </c>
      <c r="K380" s="130"/>
      <c r="L380" s="130"/>
      <c r="M380" s="129"/>
      <c r="N380" s="122"/>
      <c r="V380" s="133"/>
    </row>
    <row r="381" spans="1:22" ht="13.5" thickBot="1">
      <c r="A381" s="301"/>
      <c r="B381" s="145"/>
      <c r="C381" s="145"/>
      <c r="D381" s="128"/>
      <c r="E381" s="144" t="s">
        <v>365</v>
      </c>
      <c r="F381" s="143"/>
      <c r="G381" s="240"/>
      <c r="H381" s="241"/>
      <c r="I381" s="242"/>
      <c r="J381" s="131" t="s">
        <v>385</v>
      </c>
      <c r="K381" s="130"/>
      <c r="L381" s="130"/>
      <c r="M381" s="129"/>
      <c r="N381" s="122"/>
      <c r="V381" s="133"/>
    </row>
    <row r="382" spans="1:22" ht="24" thickTop="1" thickBot="1">
      <c r="A382" s="296">
        <f>A378+1</f>
        <v>92</v>
      </c>
      <c r="B382" s="201" t="s">
        <v>331</v>
      </c>
      <c r="C382" s="201" t="s">
        <v>333</v>
      </c>
      <c r="D382" s="201" t="s">
        <v>334</v>
      </c>
      <c r="E382" s="238" t="s">
        <v>335</v>
      </c>
      <c r="F382" s="238"/>
      <c r="G382" s="238" t="s">
        <v>319</v>
      </c>
      <c r="H382" s="239"/>
      <c r="I382" s="141"/>
      <c r="J382" s="140" t="s">
        <v>368</v>
      </c>
      <c r="K382" s="139"/>
      <c r="L382" s="139"/>
      <c r="M382" s="138"/>
      <c r="N382" s="122"/>
      <c r="V382" s="133"/>
    </row>
    <row r="383" spans="1:22" ht="13.5" thickBot="1">
      <c r="A383" s="300"/>
      <c r="B383" s="136"/>
      <c r="C383" s="136"/>
      <c r="D383" s="137"/>
      <c r="E383" s="136"/>
      <c r="F383" s="136"/>
      <c r="G383" s="246"/>
      <c r="H383" s="247"/>
      <c r="I383" s="248"/>
      <c r="J383" s="135" t="s">
        <v>368</v>
      </c>
      <c r="K383" s="135"/>
      <c r="L383" s="135"/>
      <c r="M383" s="134"/>
      <c r="N383" s="122"/>
      <c r="V383" s="133">
        <f>G383</f>
        <v>0</v>
      </c>
    </row>
    <row r="384" spans="1:22" ht="23.25" thickBot="1">
      <c r="A384" s="300"/>
      <c r="B384" s="204" t="s">
        <v>355</v>
      </c>
      <c r="C384" s="204" t="s">
        <v>356</v>
      </c>
      <c r="D384" s="204" t="s">
        <v>358</v>
      </c>
      <c r="E384" s="299" t="s">
        <v>359</v>
      </c>
      <c r="F384" s="299"/>
      <c r="G384" s="243"/>
      <c r="H384" s="244"/>
      <c r="I384" s="245"/>
      <c r="J384" s="131" t="s">
        <v>386</v>
      </c>
      <c r="K384" s="130"/>
      <c r="L384" s="130"/>
      <c r="M384" s="129"/>
      <c r="N384" s="122"/>
      <c r="V384" s="133"/>
    </row>
    <row r="385" spans="1:22" ht="13.5" thickBot="1">
      <c r="A385" s="301"/>
      <c r="B385" s="145"/>
      <c r="C385" s="145"/>
      <c r="D385" s="128"/>
      <c r="E385" s="144" t="s">
        <v>365</v>
      </c>
      <c r="F385" s="143"/>
      <c r="G385" s="240"/>
      <c r="H385" s="241"/>
      <c r="I385" s="242"/>
      <c r="J385" s="131" t="s">
        <v>385</v>
      </c>
      <c r="K385" s="130"/>
      <c r="L385" s="130"/>
      <c r="M385" s="129"/>
      <c r="N385" s="122"/>
      <c r="V385" s="133"/>
    </row>
    <row r="386" spans="1:22" ht="24" thickTop="1" thickBot="1">
      <c r="A386" s="296">
        <f>A382+1</f>
        <v>93</v>
      </c>
      <c r="B386" s="201" t="s">
        <v>331</v>
      </c>
      <c r="C386" s="201" t="s">
        <v>333</v>
      </c>
      <c r="D386" s="201" t="s">
        <v>334</v>
      </c>
      <c r="E386" s="238" t="s">
        <v>335</v>
      </c>
      <c r="F386" s="238"/>
      <c r="G386" s="238" t="s">
        <v>319</v>
      </c>
      <c r="H386" s="239"/>
      <c r="I386" s="141"/>
      <c r="J386" s="140" t="s">
        <v>368</v>
      </c>
      <c r="K386" s="139"/>
      <c r="L386" s="139"/>
      <c r="M386" s="138"/>
      <c r="N386" s="122"/>
      <c r="V386" s="133"/>
    </row>
    <row r="387" spans="1:22" ht="13.5" thickBot="1">
      <c r="A387" s="300"/>
      <c r="B387" s="136"/>
      <c r="C387" s="136"/>
      <c r="D387" s="137"/>
      <c r="E387" s="136"/>
      <c r="F387" s="136"/>
      <c r="G387" s="246"/>
      <c r="H387" s="247"/>
      <c r="I387" s="248"/>
      <c r="J387" s="135" t="s">
        <v>368</v>
      </c>
      <c r="K387" s="135"/>
      <c r="L387" s="135"/>
      <c r="M387" s="134"/>
      <c r="N387" s="122"/>
      <c r="V387" s="133">
        <f>G387</f>
        <v>0</v>
      </c>
    </row>
    <row r="388" spans="1:22" ht="23.25" thickBot="1">
      <c r="A388" s="300"/>
      <c r="B388" s="204" t="s">
        <v>355</v>
      </c>
      <c r="C388" s="204" t="s">
        <v>356</v>
      </c>
      <c r="D388" s="204" t="s">
        <v>358</v>
      </c>
      <c r="E388" s="299" t="s">
        <v>359</v>
      </c>
      <c r="F388" s="299"/>
      <c r="G388" s="243"/>
      <c r="H388" s="244"/>
      <c r="I388" s="245"/>
      <c r="J388" s="131" t="s">
        <v>386</v>
      </c>
      <c r="K388" s="130"/>
      <c r="L388" s="130"/>
      <c r="M388" s="129"/>
      <c r="N388" s="122"/>
      <c r="V388" s="133"/>
    </row>
    <row r="389" spans="1:22" ht="13.5" thickBot="1">
      <c r="A389" s="301"/>
      <c r="B389" s="145"/>
      <c r="C389" s="145"/>
      <c r="D389" s="128"/>
      <c r="E389" s="144" t="s">
        <v>365</v>
      </c>
      <c r="F389" s="143"/>
      <c r="G389" s="240"/>
      <c r="H389" s="241"/>
      <c r="I389" s="242"/>
      <c r="J389" s="131" t="s">
        <v>385</v>
      </c>
      <c r="K389" s="130"/>
      <c r="L389" s="130"/>
      <c r="M389" s="129"/>
      <c r="N389" s="122"/>
      <c r="V389" s="133"/>
    </row>
    <row r="390" spans="1:22" ht="24" thickTop="1" thickBot="1">
      <c r="A390" s="296">
        <f>A386+1</f>
        <v>94</v>
      </c>
      <c r="B390" s="201" t="s">
        <v>331</v>
      </c>
      <c r="C390" s="201" t="s">
        <v>333</v>
      </c>
      <c r="D390" s="201" t="s">
        <v>334</v>
      </c>
      <c r="E390" s="238" t="s">
        <v>335</v>
      </c>
      <c r="F390" s="238"/>
      <c r="G390" s="238" t="s">
        <v>319</v>
      </c>
      <c r="H390" s="239"/>
      <c r="I390" s="141"/>
      <c r="J390" s="140" t="s">
        <v>368</v>
      </c>
      <c r="K390" s="139"/>
      <c r="L390" s="139"/>
      <c r="M390" s="138"/>
      <c r="N390" s="122"/>
      <c r="V390" s="133"/>
    </row>
    <row r="391" spans="1:22" ht="13.5" thickBot="1">
      <c r="A391" s="300"/>
      <c r="B391" s="136"/>
      <c r="C391" s="136"/>
      <c r="D391" s="137"/>
      <c r="E391" s="136"/>
      <c r="F391" s="136"/>
      <c r="G391" s="246"/>
      <c r="H391" s="247"/>
      <c r="I391" s="248"/>
      <c r="J391" s="135" t="s">
        <v>368</v>
      </c>
      <c r="K391" s="135"/>
      <c r="L391" s="135"/>
      <c r="M391" s="134"/>
      <c r="N391" s="122"/>
      <c r="V391" s="133">
        <f>G391</f>
        <v>0</v>
      </c>
    </row>
    <row r="392" spans="1:22" ht="23.25" thickBot="1">
      <c r="A392" s="300"/>
      <c r="B392" s="204" t="s">
        <v>355</v>
      </c>
      <c r="C392" s="204" t="s">
        <v>356</v>
      </c>
      <c r="D392" s="204" t="s">
        <v>358</v>
      </c>
      <c r="E392" s="299" t="s">
        <v>359</v>
      </c>
      <c r="F392" s="299"/>
      <c r="G392" s="243"/>
      <c r="H392" s="244"/>
      <c r="I392" s="245"/>
      <c r="J392" s="131" t="s">
        <v>386</v>
      </c>
      <c r="K392" s="130"/>
      <c r="L392" s="130"/>
      <c r="M392" s="129"/>
      <c r="N392" s="122"/>
      <c r="V392" s="133"/>
    </row>
    <row r="393" spans="1:22" ht="13.5" thickBot="1">
      <c r="A393" s="301"/>
      <c r="B393" s="145"/>
      <c r="C393" s="145"/>
      <c r="D393" s="128"/>
      <c r="E393" s="144" t="s">
        <v>365</v>
      </c>
      <c r="F393" s="143"/>
      <c r="G393" s="240"/>
      <c r="H393" s="241"/>
      <c r="I393" s="242"/>
      <c r="J393" s="131" t="s">
        <v>385</v>
      </c>
      <c r="K393" s="130"/>
      <c r="L393" s="130"/>
      <c r="M393" s="129"/>
      <c r="N393" s="122"/>
      <c r="V393" s="133"/>
    </row>
    <row r="394" spans="1:22" ht="24" thickTop="1" thickBot="1">
      <c r="A394" s="296">
        <f>A390+1</f>
        <v>95</v>
      </c>
      <c r="B394" s="201" t="s">
        <v>331</v>
      </c>
      <c r="C394" s="201" t="s">
        <v>333</v>
      </c>
      <c r="D394" s="201" t="s">
        <v>334</v>
      </c>
      <c r="E394" s="238" t="s">
        <v>335</v>
      </c>
      <c r="F394" s="238"/>
      <c r="G394" s="238" t="s">
        <v>319</v>
      </c>
      <c r="H394" s="239"/>
      <c r="I394" s="141"/>
      <c r="J394" s="140" t="s">
        <v>368</v>
      </c>
      <c r="K394" s="139"/>
      <c r="L394" s="139"/>
      <c r="M394" s="138"/>
      <c r="N394" s="122"/>
      <c r="V394" s="133"/>
    </row>
    <row r="395" spans="1:22" ht="13.5" thickBot="1">
      <c r="A395" s="300"/>
      <c r="B395" s="136"/>
      <c r="C395" s="136"/>
      <c r="D395" s="137"/>
      <c r="E395" s="136"/>
      <c r="F395" s="136"/>
      <c r="G395" s="246"/>
      <c r="H395" s="247"/>
      <c r="I395" s="248"/>
      <c r="J395" s="135" t="s">
        <v>368</v>
      </c>
      <c r="K395" s="135"/>
      <c r="L395" s="135"/>
      <c r="M395" s="134"/>
      <c r="N395" s="122"/>
      <c r="V395" s="133">
        <f>G395</f>
        <v>0</v>
      </c>
    </row>
    <row r="396" spans="1:22" ht="23.25" thickBot="1">
      <c r="A396" s="300"/>
      <c r="B396" s="204" t="s">
        <v>355</v>
      </c>
      <c r="C396" s="204" t="s">
        <v>356</v>
      </c>
      <c r="D396" s="204" t="s">
        <v>358</v>
      </c>
      <c r="E396" s="299" t="s">
        <v>359</v>
      </c>
      <c r="F396" s="299"/>
      <c r="G396" s="243"/>
      <c r="H396" s="244"/>
      <c r="I396" s="245"/>
      <c r="J396" s="131" t="s">
        <v>386</v>
      </c>
      <c r="K396" s="130"/>
      <c r="L396" s="130"/>
      <c r="M396" s="129"/>
      <c r="N396" s="122"/>
      <c r="V396" s="133"/>
    </row>
    <row r="397" spans="1:22" ht="13.5" thickBot="1">
      <c r="A397" s="301"/>
      <c r="B397" s="145"/>
      <c r="C397" s="145"/>
      <c r="D397" s="128"/>
      <c r="E397" s="144" t="s">
        <v>365</v>
      </c>
      <c r="F397" s="143"/>
      <c r="G397" s="240"/>
      <c r="H397" s="241"/>
      <c r="I397" s="242"/>
      <c r="J397" s="131" t="s">
        <v>385</v>
      </c>
      <c r="K397" s="130"/>
      <c r="L397" s="130"/>
      <c r="M397" s="129"/>
      <c r="N397" s="122"/>
      <c r="V397" s="133"/>
    </row>
    <row r="398" spans="1:22" ht="24" thickTop="1" thickBot="1">
      <c r="A398" s="296">
        <f>A394+1</f>
        <v>96</v>
      </c>
      <c r="B398" s="201" t="s">
        <v>331</v>
      </c>
      <c r="C398" s="201" t="s">
        <v>333</v>
      </c>
      <c r="D398" s="201" t="s">
        <v>334</v>
      </c>
      <c r="E398" s="238" t="s">
        <v>335</v>
      </c>
      <c r="F398" s="238"/>
      <c r="G398" s="238" t="s">
        <v>319</v>
      </c>
      <c r="H398" s="239"/>
      <c r="I398" s="141"/>
      <c r="J398" s="140" t="s">
        <v>368</v>
      </c>
      <c r="K398" s="139"/>
      <c r="L398" s="139"/>
      <c r="M398" s="138"/>
      <c r="N398" s="122"/>
      <c r="V398" s="133"/>
    </row>
    <row r="399" spans="1:22" ht="13.5" thickBot="1">
      <c r="A399" s="300"/>
      <c r="B399" s="136"/>
      <c r="C399" s="136"/>
      <c r="D399" s="137"/>
      <c r="E399" s="136"/>
      <c r="F399" s="136"/>
      <c r="G399" s="246"/>
      <c r="H399" s="247"/>
      <c r="I399" s="248"/>
      <c r="J399" s="135" t="s">
        <v>368</v>
      </c>
      <c r="K399" s="135"/>
      <c r="L399" s="135"/>
      <c r="M399" s="134"/>
      <c r="N399" s="122"/>
      <c r="V399" s="133">
        <f>G399</f>
        <v>0</v>
      </c>
    </row>
    <row r="400" spans="1:22" ht="23.25" thickBot="1">
      <c r="A400" s="300"/>
      <c r="B400" s="204" t="s">
        <v>355</v>
      </c>
      <c r="C400" s="204" t="s">
        <v>356</v>
      </c>
      <c r="D400" s="204" t="s">
        <v>358</v>
      </c>
      <c r="E400" s="299" t="s">
        <v>359</v>
      </c>
      <c r="F400" s="299"/>
      <c r="G400" s="243"/>
      <c r="H400" s="244"/>
      <c r="I400" s="245"/>
      <c r="J400" s="131" t="s">
        <v>386</v>
      </c>
      <c r="K400" s="130"/>
      <c r="L400" s="130"/>
      <c r="M400" s="129"/>
      <c r="N400" s="122"/>
      <c r="V400" s="133"/>
    </row>
    <row r="401" spans="1:22" ht="13.5" thickBot="1">
      <c r="A401" s="301"/>
      <c r="B401" s="145"/>
      <c r="C401" s="145"/>
      <c r="D401" s="128"/>
      <c r="E401" s="144" t="s">
        <v>365</v>
      </c>
      <c r="F401" s="143"/>
      <c r="G401" s="240"/>
      <c r="H401" s="241"/>
      <c r="I401" s="242"/>
      <c r="J401" s="131" t="s">
        <v>385</v>
      </c>
      <c r="K401" s="130"/>
      <c r="L401" s="130"/>
      <c r="M401" s="129"/>
      <c r="N401" s="122"/>
      <c r="V401" s="133"/>
    </row>
    <row r="402" spans="1:22" ht="24" thickTop="1" thickBot="1">
      <c r="A402" s="296">
        <f>A398+1</f>
        <v>97</v>
      </c>
      <c r="B402" s="201" t="s">
        <v>331</v>
      </c>
      <c r="C402" s="201" t="s">
        <v>333</v>
      </c>
      <c r="D402" s="201" t="s">
        <v>334</v>
      </c>
      <c r="E402" s="238" t="s">
        <v>335</v>
      </c>
      <c r="F402" s="238"/>
      <c r="G402" s="238" t="s">
        <v>319</v>
      </c>
      <c r="H402" s="239"/>
      <c r="I402" s="141"/>
      <c r="J402" s="140" t="s">
        <v>368</v>
      </c>
      <c r="K402" s="139"/>
      <c r="L402" s="139"/>
      <c r="M402" s="138"/>
      <c r="N402" s="122"/>
      <c r="V402" s="133"/>
    </row>
    <row r="403" spans="1:22" ht="13.5" thickBot="1">
      <c r="A403" s="300"/>
      <c r="B403" s="136"/>
      <c r="C403" s="136"/>
      <c r="D403" s="137"/>
      <c r="E403" s="136"/>
      <c r="F403" s="136"/>
      <c r="G403" s="246"/>
      <c r="H403" s="247"/>
      <c r="I403" s="248"/>
      <c r="J403" s="135" t="s">
        <v>368</v>
      </c>
      <c r="K403" s="135"/>
      <c r="L403" s="135"/>
      <c r="M403" s="134"/>
      <c r="N403" s="122"/>
      <c r="V403" s="133">
        <f>G403</f>
        <v>0</v>
      </c>
    </row>
    <row r="404" spans="1:22" ht="23.25" thickBot="1">
      <c r="A404" s="300"/>
      <c r="B404" s="204" t="s">
        <v>355</v>
      </c>
      <c r="C404" s="204" t="s">
        <v>356</v>
      </c>
      <c r="D404" s="204" t="s">
        <v>358</v>
      </c>
      <c r="E404" s="299" t="s">
        <v>359</v>
      </c>
      <c r="F404" s="299"/>
      <c r="G404" s="243"/>
      <c r="H404" s="244"/>
      <c r="I404" s="245"/>
      <c r="J404" s="131" t="s">
        <v>386</v>
      </c>
      <c r="K404" s="130"/>
      <c r="L404" s="130"/>
      <c r="M404" s="129"/>
      <c r="N404" s="122"/>
      <c r="V404" s="133"/>
    </row>
    <row r="405" spans="1:22" ht="13.5" thickBot="1">
      <c r="A405" s="301"/>
      <c r="B405" s="145"/>
      <c r="C405" s="145"/>
      <c r="D405" s="128"/>
      <c r="E405" s="144" t="s">
        <v>365</v>
      </c>
      <c r="F405" s="143"/>
      <c r="G405" s="240"/>
      <c r="H405" s="241"/>
      <c r="I405" s="242"/>
      <c r="J405" s="131" t="s">
        <v>385</v>
      </c>
      <c r="K405" s="130"/>
      <c r="L405" s="130"/>
      <c r="M405" s="129"/>
      <c r="N405" s="122"/>
      <c r="V405" s="133"/>
    </row>
    <row r="406" spans="1:22" ht="24" thickTop="1" thickBot="1">
      <c r="A406" s="296">
        <f>A402+1</f>
        <v>98</v>
      </c>
      <c r="B406" s="201" t="s">
        <v>331</v>
      </c>
      <c r="C406" s="201" t="s">
        <v>333</v>
      </c>
      <c r="D406" s="201" t="s">
        <v>334</v>
      </c>
      <c r="E406" s="238" t="s">
        <v>335</v>
      </c>
      <c r="F406" s="238"/>
      <c r="G406" s="238" t="s">
        <v>319</v>
      </c>
      <c r="H406" s="239"/>
      <c r="I406" s="141"/>
      <c r="J406" s="140" t="s">
        <v>368</v>
      </c>
      <c r="K406" s="139"/>
      <c r="L406" s="139"/>
      <c r="M406" s="138"/>
      <c r="N406" s="122"/>
      <c r="V406" s="133"/>
    </row>
    <row r="407" spans="1:22" ht="13.5" thickBot="1">
      <c r="A407" s="300"/>
      <c r="B407" s="136"/>
      <c r="C407" s="136"/>
      <c r="D407" s="137"/>
      <c r="E407" s="136"/>
      <c r="F407" s="136"/>
      <c r="G407" s="246"/>
      <c r="H407" s="247"/>
      <c r="I407" s="248"/>
      <c r="J407" s="135" t="s">
        <v>368</v>
      </c>
      <c r="K407" s="135"/>
      <c r="L407" s="135"/>
      <c r="M407" s="134"/>
      <c r="N407" s="122"/>
      <c r="V407" s="133">
        <f>G407</f>
        <v>0</v>
      </c>
    </row>
    <row r="408" spans="1:22" ht="23.25" thickBot="1">
      <c r="A408" s="300"/>
      <c r="B408" s="204" t="s">
        <v>355</v>
      </c>
      <c r="C408" s="204" t="s">
        <v>356</v>
      </c>
      <c r="D408" s="204" t="s">
        <v>358</v>
      </c>
      <c r="E408" s="299" t="s">
        <v>359</v>
      </c>
      <c r="F408" s="299"/>
      <c r="G408" s="243"/>
      <c r="H408" s="244"/>
      <c r="I408" s="245"/>
      <c r="J408" s="131" t="s">
        <v>386</v>
      </c>
      <c r="K408" s="130"/>
      <c r="L408" s="130"/>
      <c r="M408" s="129"/>
      <c r="N408" s="122"/>
      <c r="V408" s="133"/>
    </row>
    <row r="409" spans="1:22" ht="13.5" thickBot="1">
      <c r="A409" s="301"/>
      <c r="B409" s="145"/>
      <c r="C409" s="145"/>
      <c r="D409" s="128"/>
      <c r="E409" s="144" t="s">
        <v>365</v>
      </c>
      <c r="F409" s="143"/>
      <c r="G409" s="240"/>
      <c r="H409" s="241"/>
      <c r="I409" s="242"/>
      <c r="J409" s="131" t="s">
        <v>385</v>
      </c>
      <c r="K409" s="130"/>
      <c r="L409" s="130"/>
      <c r="M409" s="129"/>
      <c r="N409" s="122"/>
      <c r="V409" s="133"/>
    </row>
    <row r="410" spans="1:22" ht="24" thickTop="1" thickBot="1">
      <c r="A410" s="296">
        <f>A406+1</f>
        <v>99</v>
      </c>
      <c r="B410" s="201" t="s">
        <v>331</v>
      </c>
      <c r="C410" s="201" t="s">
        <v>333</v>
      </c>
      <c r="D410" s="201" t="s">
        <v>334</v>
      </c>
      <c r="E410" s="238" t="s">
        <v>335</v>
      </c>
      <c r="F410" s="238"/>
      <c r="G410" s="238" t="s">
        <v>319</v>
      </c>
      <c r="H410" s="239"/>
      <c r="I410" s="141"/>
      <c r="J410" s="140" t="s">
        <v>368</v>
      </c>
      <c r="K410" s="139"/>
      <c r="L410" s="139"/>
      <c r="M410" s="138"/>
      <c r="N410" s="122"/>
      <c r="V410" s="133"/>
    </row>
    <row r="411" spans="1:22" ht="13.5" thickBot="1">
      <c r="A411" s="300"/>
      <c r="B411" s="136"/>
      <c r="C411" s="136"/>
      <c r="D411" s="137"/>
      <c r="E411" s="136"/>
      <c r="F411" s="136"/>
      <c r="G411" s="246"/>
      <c r="H411" s="247"/>
      <c r="I411" s="248"/>
      <c r="J411" s="135" t="s">
        <v>368</v>
      </c>
      <c r="K411" s="135"/>
      <c r="L411" s="135"/>
      <c r="M411" s="134"/>
      <c r="N411" s="122"/>
      <c r="V411" s="133">
        <f>G411</f>
        <v>0</v>
      </c>
    </row>
    <row r="412" spans="1:22" ht="23.25" thickBot="1">
      <c r="A412" s="300"/>
      <c r="B412" s="204" t="s">
        <v>355</v>
      </c>
      <c r="C412" s="204" t="s">
        <v>356</v>
      </c>
      <c r="D412" s="204" t="s">
        <v>358</v>
      </c>
      <c r="E412" s="299" t="s">
        <v>359</v>
      </c>
      <c r="F412" s="299"/>
      <c r="G412" s="243"/>
      <c r="H412" s="244"/>
      <c r="I412" s="245"/>
      <c r="J412" s="131" t="s">
        <v>386</v>
      </c>
      <c r="K412" s="130"/>
      <c r="L412" s="130"/>
      <c r="M412" s="129"/>
      <c r="N412" s="122"/>
      <c r="V412" s="133"/>
    </row>
    <row r="413" spans="1:22" ht="13.5" thickBot="1">
      <c r="A413" s="301"/>
      <c r="B413" s="145"/>
      <c r="C413" s="145"/>
      <c r="D413" s="128"/>
      <c r="E413" s="144" t="s">
        <v>365</v>
      </c>
      <c r="F413" s="143"/>
      <c r="G413" s="240"/>
      <c r="H413" s="241"/>
      <c r="I413" s="242"/>
      <c r="J413" s="131" t="s">
        <v>385</v>
      </c>
      <c r="K413" s="130"/>
      <c r="L413" s="130"/>
      <c r="M413" s="129"/>
      <c r="N413" s="122"/>
      <c r="V413" s="133"/>
    </row>
    <row r="414" spans="1:22" ht="24" thickTop="1" thickBot="1">
      <c r="A414" s="296">
        <f>A410+1</f>
        <v>100</v>
      </c>
      <c r="B414" s="201" t="s">
        <v>331</v>
      </c>
      <c r="C414" s="201" t="s">
        <v>333</v>
      </c>
      <c r="D414" s="201" t="s">
        <v>334</v>
      </c>
      <c r="E414" s="238" t="s">
        <v>335</v>
      </c>
      <c r="F414" s="238"/>
      <c r="G414" s="238" t="s">
        <v>319</v>
      </c>
      <c r="H414" s="239"/>
      <c r="I414" s="141"/>
      <c r="J414" s="140" t="s">
        <v>368</v>
      </c>
      <c r="K414" s="139"/>
      <c r="L414" s="139"/>
      <c r="M414" s="138"/>
      <c r="N414" s="122"/>
      <c r="V414" s="133"/>
    </row>
    <row r="415" spans="1:22" ht="13.5" thickBot="1">
      <c r="A415" s="300"/>
      <c r="B415" s="136"/>
      <c r="C415" s="136"/>
      <c r="D415" s="137"/>
      <c r="E415" s="136"/>
      <c r="F415" s="136"/>
      <c r="G415" s="246"/>
      <c r="H415" s="247"/>
      <c r="I415" s="248"/>
      <c r="J415" s="135" t="s">
        <v>368</v>
      </c>
      <c r="K415" s="135"/>
      <c r="L415" s="135"/>
      <c r="M415" s="134"/>
      <c r="N415" s="122"/>
      <c r="V415" s="133">
        <f>G415</f>
        <v>0</v>
      </c>
    </row>
    <row r="416" spans="1:22" ht="23.25" thickBot="1">
      <c r="A416" s="300"/>
      <c r="B416" s="204" t="s">
        <v>355</v>
      </c>
      <c r="C416" s="204" t="s">
        <v>356</v>
      </c>
      <c r="D416" s="204" t="s">
        <v>358</v>
      </c>
      <c r="E416" s="299" t="s">
        <v>359</v>
      </c>
      <c r="F416" s="299"/>
      <c r="G416" s="243"/>
      <c r="H416" s="244"/>
      <c r="I416" s="245"/>
      <c r="J416" s="131" t="s">
        <v>386</v>
      </c>
      <c r="K416" s="130"/>
      <c r="L416" s="130"/>
      <c r="M416" s="129"/>
      <c r="N416" s="122"/>
    </row>
    <row r="417" spans="1:17" ht="13.5" thickBot="1">
      <c r="A417" s="301"/>
      <c r="B417" s="128"/>
      <c r="C417" s="128"/>
      <c r="D417" s="128"/>
      <c r="E417" s="127" t="s">
        <v>365</v>
      </c>
      <c r="F417" s="126"/>
      <c r="G417" s="240"/>
      <c r="H417" s="241"/>
      <c r="I417" s="242"/>
      <c r="J417" s="125" t="s">
        <v>385</v>
      </c>
      <c r="K417" s="124"/>
      <c r="L417" s="124"/>
      <c r="M417" s="123"/>
      <c r="N417" s="122"/>
    </row>
    <row r="418" spans="1:17" ht="13.5" thickTop="1"/>
    <row r="419" spans="1:17" ht="13.5" thickBot="1"/>
    <row r="420" spans="1:17">
      <c r="P420" s="121" t="s">
        <v>400</v>
      </c>
      <c r="Q420" s="120"/>
    </row>
    <row r="421" spans="1:17">
      <c r="P421" s="119"/>
      <c r="Q421" s="199"/>
    </row>
    <row r="422" spans="1:17" ht="36">
      <c r="B422" s="198"/>
      <c r="P422" s="115" t="b">
        <v>0</v>
      </c>
      <c r="Q422" s="116" t="str">
        <f xml:space="preserve"> CONCATENATE("OCTOBER 1, ",$M$7-1,"- MARCH 31, ",$M$7)</f>
        <v>OCTOBER 1, 2019- MARCH 31, 2020</v>
      </c>
    </row>
    <row r="423" spans="1:17" ht="36">
      <c r="B423" s="198"/>
      <c r="P423" s="115" t="b">
        <v>1</v>
      </c>
      <c r="Q423" s="116" t="str">
        <f xml:space="preserve"> CONCATENATE("APRIL 1 - SEPTEMBER 30, ",$M$7)</f>
        <v>APRIL 1 - SEPTEMBER 30, 2020</v>
      </c>
    </row>
    <row r="424" spans="1:17">
      <c r="P424" s="115" t="b">
        <v>0</v>
      </c>
      <c r="Q424" s="114"/>
    </row>
    <row r="425" spans="1:17" ht="13.5" thickBot="1">
      <c r="P425" s="113">
        <v>1</v>
      </c>
      <c r="Q425" s="112"/>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203" customWidth="1"/>
    <col min="2" max="2" width="16.140625" style="203" customWidth="1"/>
    <col min="3" max="3" width="17.7109375" style="203" customWidth="1"/>
    <col min="4" max="4" width="14.42578125" style="203" customWidth="1"/>
    <col min="5" max="5" width="18.7109375" style="203" hidden="1" customWidth="1"/>
    <col min="6" max="6" width="14.85546875" style="203" customWidth="1"/>
    <col min="7" max="7" width="3" style="203" customWidth="1"/>
    <col min="8" max="8" width="11.28515625" style="203" customWidth="1"/>
    <col min="9" max="9" width="3" style="203" customWidth="1"/>
    <col min="10" max="10" width="12.28515625" style="203" customWidth="1"/>
    <col min="11" max="11" width="9.140625" style="203" customWidth="1"/>
    <col min="12" max="12" width="8.85546875" style="203" customWidth="1"/>
    <col min="13" max="13" width="8" style="203" customWidth="1"/>
    <col min="14" max="14" width="0.140625" style="203" customWidth="1"/>
    <col min="15" max="15" width="8.85546875" style="203"/>
    <col min="16" max="16" width="20.28515625" style="203" bestFit="1" customWidth="1"/>
    <col min="17" max="20" width="8.85546875" style="203"/>
    <col min="21" max="21" width="9.42578125" style="203" customWidth="1"/>
    <col min="22" max="22" width="13.7109375" style="111" customWidth="1"/>
    <col min="23" max="16384" width="8.85546875" style="203"/>
  </cols>
  <sheetData>
    <row r="1" spans="1:19" s="203" customFormat="1" hidden="1"/>
    <row r="2" spans="1:19" s="203" customFormat="1">
      <c r="J2" s="305" t="s">
        <v>1875</v>
      </c>
      <c r="K2" s="306"/>
      <c r="L2" s="306"/>
      <c r="M2" s="306"/>
      <c r="P2" s="302"/>
      <c r="Q2" s="302"/>
      <c r="R2" s="302"/>
      <c r="S2" s="302"/>
    </row>
    <row r="3" spans="1:19" s="203" customFormat="1">
      <c r="J3" s="306"/>
      <c r="K3" s="306"/>
      <c r="L3" s="306"/>
      <c r="M3" s="306"/>
      <c r="P3" s="303"/>
      <c r="Q3" s="303"/>
      <c r="R3" s="303"/>
      <c r="S3" s="303"/>
    </row>
    <row r="4" spans="1:19" s="203" customFormat="1" ht="13.5" thickBot="1">
      <c r="A4" s="198"/>
      <c r="B4" s="198"/>
      <c r="C4" s="198"/>
      <c r="D4" s="198"/>
      <c r="E4" s="198"/>
      <c r="F4" s="198"/>
      <c r="G4" s="198"/>
      <c r="H4" s="198"/>
      <c r="I4" s="198"/>
      <c r="J4" s="307"/>
      <c r="K4" s="307"/>
      <c r="L4" s="307"/>
      <c r="M4" s="307"/>
      <c r="P4" s="304"/>
      <c r="Q4" s="304"/>
      <c r="R4" s="304"/>
      <c r="S4" s="304"/>
    </row>
    <row r="5" spans="1:19" s="203" customFormat="1" ht="30" customHeight="1" thickTop="1" thickBot="1">
      <c r="A5" s="308" t="str">
        <f>CONCATENATE("1353 Travel Report for ",B9,", ",B10," for the reporting period ",IF(G9=0,IF(I9=0,CONCATENATE("[MARK REPORTING PERIOD]"),CONCATENATE(Q423)), CONCATENATE(Q422)))</f>
        <v>1353 Travel Report for Department of the Navy, MCIWEST-MCB CAMPEN for the reporting period APRIL 1 - SEPTEMBER 30, 2019</v>
      </c>
      <c r="B5" s="309"/>
      <c r="C5" s="309"/>
      <c r="D5" s="309"/>
      <c r="E5" s="309"/>
      <c r="F5" s="309"/>
      <c r="G5" s="309"/>
      <c r="H5" s="309"/>
      <c r="I5" s="309"/>
      <c r="J5" s="309"/>
      <c r="K5" s="309"/>
      <c r="L5" s="309"/>
      <c r="M5" s="309"/>
      <c r="N5" s="197"/>
      <c r="O5" s="198"/>
      <c r="Q5" s="196"/>
    </row>
    <row r="6" spans="1:19" s="203" customFormat="1" ht="13.5" customHeight="1" thickTop="1">
      <c r="A6" s="251" t="s">
        <v>280</v>
      </c>
      <c r="B6" s="257" t="s">
        <v>283</v>
      </c>
      <c r="C6" s="258"/>
      <c r="D6" s="258"/>
      <c r="E6" s="258"/>
      <c r="F6" s="258"/>
      <c r="G6" s="258"/>
      <c r="H6" s="258"/>
      <c r="I6" s="258"/>
      <c r="J6" s="259"/>
      <c r="K6" s="195" t="s">
        <v>285</v>
      </c>
      <c r="L6" s="195" t="s">
        <v>287</v>
      </c>
      <c r="M6" s="195" t="s">
        <v>288</v>
      </c>
      <c r="N6" s="194"/>
      <c r="O6" s="198"/>
    </row>
    <row r="7" spans="1:19" s="203" customFormat="1" ht="20.25" customHeight="1" thickBot="1">
      <c r="A7" s="251"/>
      <c r="B7" s="260"/>
      <c r="C7" s="261"/>
      <c r="D7" s="261"/>
      <c r="E7" s="261"/>
      <c r="F7" s="261"/>
      <c r="G7" s="261"/>
      <c r="H7" s="261"/>
      <c r="I7" s="261"/>
      <c r="J7" s="262"/>
      <c r="K7" s="193">
        <v>20</v>
      </c>
      <c r="L7" s="192">
        <v>23</v>
      </c>
      <c r="M7" s="191">
        <v>2019</v>
      </c>
      <c r="N7" s="190"/>
      <c r="O7" s="198"/>
    </row>
    <row r="8" spans="1:19" s="203" customFormat="1" ht="27.75" customHeight="1" thickTop="1" thickBot="1">
      <c r="A8" s="251"/>
      <c r="B8" s="253" t="s">
        <v>1873</v>
      </c>
      <c r="C8" s="254"/>
      <c r="D8" s="254"/>
      <c r="E8" s="254"/>
      <c r="F8" s="254"/>
      <c r="G8" s="255"/>
      <c r="H8" s="255"/>
      <c r="I8" s="255"/>
      <c r="J8" s="255"/>
      <c r="K8" s="255"/>
      <c r="L8" s="254"/>
      <c r="M8" s="254"/>
      <c r="N8" s="256"/>
      <c r="O8" s="198"/>
    </row>
    <row r="9" spans="1:19" s="203" customFormat="1" ht="18" customHeight="1" thickTop="1">
      <c r="A9" s="251"/>
      <c r="B9" s="315" t="s">
        <v>294</v>
      </c>
      <c r="C9" s="316"/>
      <c r="D9" s="316"/>
      <c r="E9" s="316"/>
      <c r="F9" s="316"/>
      <c r="G9" s="285"/>
      <c r="H9" s="291" t="str">
        <f>"REPORTING PERIOD: "&amp;Q422</f>
        <v>REPORTING PERIOD: OCTOBER 1, 2018- MARCH 31, 2019</v>
      </c>
      <c r="I9" s="288" t="s">
        <v>354</v>
      </c>
      <c r="J9" s="310" t="str">
        <f>"REPORTING PERIOD: "&amp;Q423</f>
        <v>REPORTING PERIOD: APRIL 1 - SEPTEMBER 30, 2019</v>
      </c>
      <c r="K9" s="282"/>
      <c r="L9" s="278" t="s">
        <v>301</v>
      </c>
      <c r="M9" s="279"/>
      <c r="N9" s="189"/>
      <c r="O9" s="185"/>
      <c r="P9" s="198"/>
    </row>
    <row r="10" spans="1:19" s="203" customFormat="1" ht="15.75" customHeight="1">
      <c r="A10" s="251"/>
      <c r="B10" s="317" t="s">
        <v>1938</v>
      </c>
      <c r="C10" s="316"/>
      <c r="D10" s="316"/>
      <c r="E10" s="316"/>
      <c r="F10" s="318"/>
      <c r="G10" s="286"/>
      <c r="H10" s="292"/>
      <c r="I10" s="289"/>
      <c r="J10" s="311"/>
      <c r="K10" s="283"/>
      <c r="L10" s="278"/>
      <c r="M10" s="279"/>
      <c r="N10" s="189"/>
      <c r="O10" s="185"/>
      <c r="P10" s="198"/>
    </row>
    <row r="11" spans="1:19" s="203" customFormat="1" ht="13.5" thickBot="1">
      <c r="A11" s="251"/>
      <c r="B11" s="188" t="s">
        <v>306</v>
      </c>
      <c r="C11" s="187" t="s">
        <v>1937</v>
      </c>
      <c r="D11" s="313" t="s">
        <v>1936</v>
      </c>
      <c r="E11" s="313"/>
      <c r="F11" s="314"/>
      <c r="G11" s="287"/>
      <c r="H11" s="293"/>
      <c r="I11" s="290"/>
      <c r="J11" s="312"/>
      <c r="K11" s="284"/>
      <c r="L11" s="280"/>
      <c r="M11" s="281"/>
      <c r="N11" s="186"/>
      <c r="O11" s="185"/>
      <c r="P11" s="198"/>
    </row>
    <row r="12" spans="1:19" s="203" customFormat="1" ht="13.5" thickTop="1">
      <c r="A12" s="251"/>
      <c r="B12" s="249" t="s">
        <v>313</v>
      </c>
      <c r="C12" s="267" t="s">
        <v>315</v>
      </c>
      <c r="D12" s="269" t="s">
        <v>316</v>
      </c>
      <c r="E12" s="319" t="s">
        <v>317</v>
      </c>
      <c r="F12" s="320"/>
      <c r="G12" s="271" t="s">
        <v>319</v>
      </c>
      <c r="H12" s="272"/>
      <c r="I12" s="273"/>
      <c r="J12" s="267" t="s">
        <v>320</v>
      </c>
      <c r="K12" s="263" t="s">
        <v>322</v>
      </c>
      <c r="L12" s="265" t="s">
        <v>324</v>
      </c>
      <c r="M12" s="269" t="s">
        <v>326</v>
      </c>
      <c r="N12" s="171"/>
      <c r="O12" s="198"/>
    </row>
    <row r="13" spans="1:19" s="203" customFormat="1" ht="34.5" customHeight="1" thickBot="1">
      <c r="A13" s="252"/>
      <c r="B13" s="250"/>
      <c r="C13" s="268"/>
      <c r="D13" s="270"/>
      <c r="E13" s="321"/>
      <c r="F13" s="322"/>
      <c r="G13" s="274"/>
      <c r="H13" s="275"/>
      <c r="I13" s="276"/>
      <c r="J13" s="277"/>
      <c r="K13" s="264"/>
      <c r="L13" s="266"/>
      <c r="M13" s="277"/>
      <c r="N13" s="184"/>
      <c r="O13" s="198"/>
    </row>
    <row r="14" spans="1:19" s="203" customFormat="1" ht="24" thickTop="1" thickBot="1">
      <c r="A14" s="332" t="s">
        <v>330</v>
      </c>
      <c r="B14" s="200" t="s">
        <v>331</v>
      </c>
      <c r="C14" s="200" t="s">
        <v>333</v>
      </c>
      <c r="D14" s="200" t="s">
        <v>334</v>
      </c>
      <c r="E14" s="294" t="s">
        <v>335</v>
      </c>
      <c r="F14" s="294"/>
      <c r="G14" s="238" t="s">
        <v>319</v>
      </c>
      <c r="H14" s="239"/>
      <c r="I14" s="141"/>
      <c r="J14" s="182"/>
      <c r="K14" s="182"/>
      <c r="L14" s="182"/>
      <c r="M14" s="182"/>
      <c r="N14" s="122"/>
    </row>
    <row r="15" spans="1:19" s="203" customFormat="1" ht="23.25" thickBot="1">
      <c r="A15" s="333"/>
      <c r="B15" s="181" t="s">
        <v>340</v>
      </c>
      <c r="C15" s="181" t="s">
        <v>341</v>
      </c>
      <c r="D15" s="169">
        <v>40766</v>
      </c>
      <c r="E15" s="180"/>
      <c r="F15" s="167" t="s">
        <v>348</v>
      </c>
      <c r="G15" s="323" t="s">
        <v>349</v>
      </c>
      <c r="H15" s="324"/>
      <c r="I15" s="325"/>
      <c r="J15" s="179" t="s">
        <v>351</v>
      </c>
      <c r="K15" s="178"/>
      <c r="L15" s="174" t="s">
        <v>354</v>
      </c>
      <c r="M15" s="177">
        <v>280</v>
      </c>
      <c r="N15" s="122"/>
      <c r="O15" s="198"/>
    </row>
    <row r="16" spans="1:19" s="203" customFormat="1" ht="23.25" thickBot="1">
      <c r="A16" s="333"/>
      <c r="B16" s="202" t="s">
        <v>355</v>
      </c>
      <c r="C16" s="202" t="s">
        <v>356</v>
      </c>
      <c r="D16" s="202" t="s">
        <v>358</v>
      </c>
      <c r="E16" s="295" t="s">
        <v>359</v>
      </c>
      <c r="F16" s="295"/>
      <c r="G16" s="326"/>
      <c r="H16" s="327"/>
      <c r="I16" s="328"/>
      <c r="J16" s="175" t="s">
        <v>361</v>
      </c>
      <c r="K16" s="174" t="s">
        <v>354</v>
      </c>
      <c r="L16" s="173"/>
      <c r="M16" s="172">
        <v>825</v>
      </c>
      <c r="N16" s="171"/>
    </row>
    <row r="17" spans="1:22" ht="23.25" thickBot="1">
      <c r="A17" s="334"/>
      <c r="B17" s="170" t="s">
        <v>363</v>
      </c>
      <c r="C17" s="170" t="s">
        <v>364</v>
      </c>
      <c r="D17" s="169">
        <v>40767</v>
      </c>
      <c r="E17" s="168" t="s">
        <v>365</v>
      </c>
      <c r="F17" s="167" t="s">
        <v>366</v>
      </c>
      <c r="G17" s="240"/>
      <c r="H17" s="241"/>
      <c r="I17" s="242"/>
      <c r="J17" s="166" t="s">
        <v>367</v>
      </c>
      <c r="K17" s="165"/>
      <c r="L17" s="165" t="s">
        <v>354</v>
      </c>
      <c r="M17" s="164">
        <v>120</v>
      </c>
      <c r="N17" s="122"/>
      <c r="V17" s="203"/>
    </row>
    <row r="18" spans="1:22" ht="23.25" customHeight="1" thickTop="1">
      <c r="A18" s="296">
        <f>1</f>
        <v>1</v>
      </c>
      <c r="B18" s="201" t="s">
        <v>331</v>
      </c>
      <c r="C18" s="201" t="s">
        <v>333</v>
      </c>
      <c r="D18" s="201" t="s">
        <v>334</v>
      </c>
      <c r="E18" s="238" t="s">
        <v>335</v>
      </c>
      <c r="F18" s="238"/>
      <c r="G18" s="235" t="s">
        <v>319</v>
      </c>
      <c r="H18" s="236"/>
      <c r="I18" s="237"/>
      <c r="J18" s="140" t="s">
        <v>368</v>
      </c>
      <c r="K18" s="139"/>
      <c r="L18" s="139"/>
      <c r="M18" s="138"/>
      <c r="N18" s="122"/>
      <c r="V18" s="163"/>
    </row>
    <row r="19" spans="1:22" ht="22.5">
      <c r="A19" s="297"/>
      <c r="B19" s="136" t="s">
        <v>1935</v>
      </c>
      <c r="C19" s="136" t="s">
        <v>1929</v>
      </c>
      <c r="D19" s="137">
        <v>43866</v>
      </c>
      <c r="E19" s="136"/>
      <c r="F19" s="136" t="s">
        <v>1932</v>
      </c>
      <c r="G19" s="246" t="s">
        <v>1931</v>
      </c>
      <c r="H19" s="247"/>
      <c r="I19" s="248"/>
      <c r="J19" s="135" t="s">
        <v>426</v>
      </c>
      <c r="K19" s="135"/>
      <c r="L19" s="135" t="s">
        <v>354</v>
      </c>
      <c r="M19" s="212">
        <v>229.94</v>
      </c>
      <c r="N19" s="122"/>
      <c r="V19" s="162"/>
    </row>
    <row r="20" spans="1:22" ht="22.5">
      <c r="A20" s="297"/>
      <c r="B20" s="204" t="s">
        <v>355</v>
      </c>
      <c r="C20" s="204" t="s">
        <v>356</v>
      </c>
      <c r="D20" s="204" t="s">
        <v>358</v>
      </c>
      <c r="E20" s="299" t="s">
        <v>359</v>
      </c>
      <c r="F20" s="299"/>
      <c r="G20" s="243"/>
      <c r="H20" s="244"/>
      <c r="I20" s="245"/>
      <c r="J20" s="131"/>
      <c r="K20" s="130"/>
      <c r="L20" s="130"/>
      <c r="M20" s="213"/>
      <c r="N20" s="122"/>
      <c r="V20" s="133"/>
    </row>
    <row r="21" spans="1:22" ht="23.25" thickBot="1">
      <c r="A21" s="298"/>
      <c r="B21" s="145" t="s">
        <v>1934</v>
      </c>
      <c r="C21" s="145" t="s">
        <v>1931</v>
      </c>
      <c r="D21" s="147">
        <v>43867</v>
      </c>
      <c r="E21" s="144" t="s">
        <v>365</v>
      </c>
      <c r="F21" s="143" t="s">
        <v>1928</v>
      </c>
      <c r="G21" s="329"/>
      <c r="H21" s="330"/>
      <c r="I21" s="331"/>
      <c r="J21" s="131"/>
      <c r="K21" s="130"/>
      <c r="L21" s="130"/>
      <c r="M21" s="213"/>
      <c r="N21" s="122"/>
      <c r="V21" s="133"/>
    </row>
    <row r="22" spans="1:22" ht="24" thickTop="1" thickBot="1">
      <c r="A22" s="296">
        <f>A18+1</f>
        <v>2</v>
      </c>
      <c r="B22" s="201" t="s">
        <v>331</v>
      </c>
      <c r="C22" s="201" t="s">
        <v>333</v>
      </c>
      <c r="D22" s="201" t="s">
        <v>334</v>
      </c>
      <c r="E22" s="238" t="s">
        <v>335</v>
      </c>
      <c r="F22" s="238"/>
      <c r="G22" s="238" t="s">
        <v>319</v>
      </c>
      <c r="H22" s="239"/>
      <c r="I22" s="141"/>
      <c r="J22" s="140" t="s">
        <v>368</v>
      </c>
      <c r="K22" s="139"/>
      <c r="L22" s="139"/>
      <c r="M22" s="138"/>
      <c r="N22" s="122"/>
      <c r="V22" s="133"/>
    </row>
    <row r="23" spans="1:22" ht="23.25" thickBot="1">
      <c r="A23" s="300"/>
      <c r="B23" s="136" t="s">
        <v>1933</v>
      </c>
      <c r="C23" s="136" t="s">
        <v>1929</v>
      </c>
      <c r="D23" s="137">
        <v>43866</v>
      </c>
      <c r="E23" s="136"/>
      <c r="F23" s="136" t="s">
        <v>1932</v>
      </c>
      <c r="G23" s="246" t="s">
        <v>1931</v>
      </c>
      <c r="H23" s="247"/>
      <c r="I23" s="248"/>
      <c r="J23" s="135" t="s">
        <v>351</v>
      </c>
      <c r="K23" s="135" t="s">
        <v>354</v>
      </c>
      <c r="L23" s="135" t="s">
        <v>354</v>
      </c>
      <c r="M23" s="212">
        <v>230</v>
      </c>
      <c r="N23" s="122"/>
      <c r="V23" s="133"/>
    </row>
    <row r="24" spans="1:22" ht="23.25" thickBot="1">
      <c r="A24" s="300"/>
      <c r="B24" s="204" t="s">
        <v>355</v>
      </c>
      <c r="C24" s="204" t="s">
        <v>356</v>
      </c>
      <c r="D24" s="204" t="s">
        <v>358</v>
      </c>
      <c r="E24" s="299" t="s">
        <v>359</v>
      </c>
      <c r="F24" s="299"/>
      <c r="G24" s="243"/>
      <c r="H24" s="244"/>
      <c r="I24" s="245"/>
      <c r="J24" s="131"/>
      <c r="K24" s="130"/>
      <c r="L24" s="130"/>
      <c r="M24" s="213"/>
      <c r="N24" s="122"/>
      <c r="V24" s="133"/>
    </row>
    <row r="25" spans="1:22" ht="23.25" thickBot="1">
      <c r="A25" s="301"/>
      <c r="B25" s="145" t="s">
        <v>1930</v>
      </c>
      <c r="C25" s="145" t="s">
        <v>1929</v>
      </c>
      <c r="D25" s="147">
        <v>43867</v>
      </c>
      <c r="E25" s="144" t="s">
        <v>365</v>
      </c>
      <c r="F25" s="143" t="s">
        <v>1928</v>
      </c>
      <c r="G25" s="240"/>
      <c r="H25" s="241"/>
      <c r="I25" s="242"/>
      <c r="J25" s="131"/>
      <c r="K25" s="130"/>
      <c r="L25" s="130"/>
      <c r="M25" s="213"/>
      <c r="N25" s="122"/>
      <c r="V25" s="133"/>
    </row>
    <row r="26" spans="1:22" ht="24" thickTop="1" thickBot="1">
      <c r="A26" s="296">
        <f>A22+1</f>
        <v>3</v>
      </c>
      <c r="B26" s="201" t="s">
        <v>331</v>
      </c>
      <c r="C26" s="201" t="s">
        <v>333</v>
      </c>
      <c r="D26" s="201" t="s">
        <v>334</v>
      </c>
      <c r="E26" s="238" t="s">
        <v>335</v>
      </c>
      <c r="F26" s="238"/>
      <c r="G26" s="238" t="s">
        <v>319</v>
      </c>
      <c r="H26" s="239"/>
      <c r="I26" s="141"/>
      <c r="J26" s="140" t="s">
        <v>368</v>
      </c>
      <c r="K26" s="139"/>
      <c r="L26" s="139"/>
      <c r="M26" s="138"/>
      <c r="N26" s="122"/>
      <c r="V26" s="133"/>
    </row>
    <row r="27" spans="1:22" ht="23.25" thickBot="1">
      <c r="A27" s="300"/>
      <c r="B27" s="136" t="s">
        <v>1927</v>
      </c>
      <c r="C27" s="136" t="s">
        <v>1926</v>
      </c>
      <c r="D27" s="137">
        <v>43881</v>
      </c>
      <c r="E27" s="136"/>
      <c r="F27" s="136" t="s">
        <v>1359</v>
      </c>
      <c r="G27" s="246" t="s">
        <v>1360</v>
      </c>
      <c r="H27" s="247"/>
      <c r="I27" s="248"/>
      <c r="J27" s="135" t="s">
        <v>351</v>
      </c>
      <c r="K27" s="135"/>
      <c r="L27" s="135" t="s">
        <v>354</v>
      </c>
      <c r="M27" s="212">
        <v>920</v>
      </c>
      <c r="N27" s="122"/>
      <c r="V27" s="133"/>
    </row>
    <row r="28" spans="1:22" ht="23.25" thickBot="1">
      <c r="A28" s="300"/>
      <c r="B28" s="204" t="s">
        <v>355</v>
      </c>
      <c r="C28" s="204" t="s">
        <v>356</v>
      </c>
      <c r="D28" s="204" t="s">
        <v>358</v>
      </c>
      <c r="E28" s="299" t="s">
        <v>359</v>
      </c>
      <c r="F28" s="299"/>
      <c r="G28" s="243"/>
      <c r="H28" s="244"/>
      <c r="I28" s="245"/>
      <c r="J28" s="131" t="s">
        <v>396</v>
      </c>
      <c r="K28" s="130"/>
      <c r="L28" s="130" t="s">
        <v>354</v>
      </c>
      <c r="M28" s="213">
        <v>318</v>
      </c>
      <c r="N28" s="122"/>
      <c r="V28" s="133"/>
    </row>
    <row r="29" spans="1:22" ht="23.25" thickBot="1">
      <c r="A29" s="301"/>
      <c r="B29" s="145" t="s">
        <v>1925</v>
      </c>
      <c r="C29" s="145" t="s">
        <v>1360</v>
      </c>
      <c r="D29" s="147">
        <v>43883</v>
      </c>
      <c r="E29" s="144" t="s">
        <v>365</v>
      </c>
      <c r="F29" s="143" t="s">
        <v>1924</v>
      </c>
      <c r="G29" s="240"/>
      <c r="H29" s="241"/>
      <c r="I29" s="242"/>
      <c r="J29" s="131"/>
      <c r="K29" s="130"/>
      <c r="L29" s="130"/>
      <c r="M29" s="213"/>
      <c r="N29" s="122"/>
      <c r="V29" s="133"/>
    </row>
    <row r="30" spans="1:22" ht="24" thickTop="1" thickBot="1">
      <c r="A30" s="296">
        <f>A26+1</f>
        <v>4</v>
      </c>
      <c r="B30" s="201" t="s">
        <v>331</v>
      </c>
      <c r="C30" s="201" t="s">
        <v>333</v>
      </c>
      <c r="D30" s="201" t="s">
        <v>334</v>
      </c>
      <c r="E30" s="238" t="s">
        <v>335</v>
      </c>
      <c r="F30" s="238"/>
      <c r="G30" s="238" t="s">
        <v>319</v>
      </c>
      <c r="H30" s="239"/>
      <c r="I30" s="141"/>
      <c r="J30" s="140" t="s">
        <v>368</v>
      </c>
      <c r="K30" s="139"/>
      <c r="L30" s="139"/>
      <c r="M30" s="138"/>
      <c r="N30" s="122"/>
      <c r="V30" s="133"/>
    </row>
    <row r="31" spans="1:22" ht="13.5" thickBot="1">
      <c r="A31" s="300"/>
      <c r="B31" s="136"/>
      <c r="C31" s="136"/>
      <c r="D31" s="137"/>
      <c r="E31" s="136"/>
      <c r="F31" s="136"/>
      <c r="G31" s="246" t="s">
        <v>484</v>
      </c>
      <c r="H31" s="247"/>
      <c r="I31" s="248"/>
      <c r="J31" s="135"/>
      <c r="K31" s="135"/>
      <c r="L31" s="135"/>
      <c r="M31" s="212"/>
      <c r="N31" s="122"/>
      <c r="V31" s="133"/>
    </row>
    <row r="32" spans="1:22" ht="23.25" thickBot="1">
      <c r="A32" s="300"/>
      <c r="B32" s="204" t="s">
        <v>355</v>
      </c>
      <c r="C32" s="204" t="s">
        <v>356</v>
      </c>
      <c r="D32" s="204" t="s">
        <v>358</v>
      </c>
      <c r="E32" s="299" t="s">
        <v>359</v>
      </c>
      <c r="F32" s="299"/>
      <c r="G32" s="243"/>
      <c r="H32" s="244"/>
      <c r="I32" s="245"/>
      <c r="J32" s="131"/>
      <c r="K32" s="130"/>
      <c r="L32" s="130"/>
      <c r="M32" s="213"/>
      <c r="N32" s="122"/>
      <c r="V32" s="133"/>
    </row>
    <row r="33" spans="1:22" ht="13.5" thickBot="1">
      <c r="A33" s="301"/>
      <c r="B33" s="145"/>
      <c r="C33" s="145"/>
      <c r="D33" s="147"/>
      <c r="E33" s="144" t="s">
        <v>365</v>
      </c>
      <c r="F33" s="143"/>
      <c r="G33" s="240"/>
      <c r="H33" s="241"/>
      <c r="I33" s="242"/>
      <c r="J33" s="131"/>
      <c r="K33" s="130"/>
      <c r="L33" s="130"/>
      <c r="M33" s="213"/>
      <c r="N33" s="122"/>
      <c r="V33" s="133"/>
    </row>
    <row r="34" spans="1:22" ht="24" thickTop="1" thickBot="1">
      <c r="A34" s="296">
        <f>A30+1</f>
        <v>5</v>
      </c>
      <c r="B34" s="201" t="s">
        <v>331</v>
      </c>
      <c r="C34" s="201" t="s">
        <v>333</v>
      </c>
      <c r="D34" s="201" t="s">
        <v>334</v>
      </c>
      <c r="E34" s="238" t="s">
        <v>335</v>
      </c>
      <c r="F34" s="238"/>
      <c r="G34" s="238" t="s">
        <v>319</v>
      </c>
      <c r="H34" s="239"/>
      <c r="I34" s="141"/>
      <c r="J34" s="140" t="s">
        <v>368</v>
      </c>
      <c r="K34" s="139"/>
      <c r="L34" s="139"/>
      <c r="M34" s="138"/>
      <c r="N34" s="122"/>
      <c r="V34" s="133"/>
    </row>
    <row r="35" spans="1:22" ht="13.5" thickBot="1">
      <c r="A35" s="300"/>
      <c r="B35" s="136"/>
      <c r="C35" s="136"/>
      <c r="D35" s="137"/>
      <c r="E35" s="136"/>
      <c r="F35" s="136"/>
      <c r="G35" s="246" t="s">
        <v>484</v>
      </c>
      <c r="H35" s="247"/>
      <c r="I35" s="248"/>
      <c r="J35" s="135"/>
      <c r="K35" s="135"/>
      <c r="L35" s="135"/>
      <c r="M35" s="212"/>
      <c r="N35" s="122"/>
      <c r="V35" s="133"/>
    </row>
    <row r="36" spans="1:22" ht="23.25" thickBot="1">
      <c r="A36" s="300"/>
      <c r="B36" s="204" t="s">
        <v>355</v>
      </c>
      <c r="C36" s="204" t="s">
        <v>356</v>
      </c>
      <c r="D36" s="204" t="s">
        <v>358</v>
      </c>
      <c r="E36" s="299" t="s">
        <v>359</v>
      </c>
      <c r="F36" s="299"/>
      <c r="G36" s="243"/>
      <c r="H36" s="244"/>
      <c r="I36" s="245"/>
      <c r="J36" s="131"/>
      <c r="K36" s="130"/>
      <c r="L36" s="130"/>
      <c r="M36" s="213"/>
      <c r="N36" s="122"/>
      <c r="V36" s="133"/>
    </row>
    <row r="37" spans="1:22" ht="13.5" thickBot="1">
      <c r="A37" s="301"/>
      <c r="B37" s="145"/>
      <c r="C37" s="145"/>
      <c r="D37" s="147"/>
      <c r="E37" s="144" t="s">
        <v>365</v>
      </c>
      <c r="F37" s="143"/>
      <c r="G37" s="240"/>
      <c r="H37" s="241"/>
      <c r="I37" s="242"/>
      <c r="J37" s="131"/>
      <c r="K37" s="130"/>
      <c r="L37" s="130"/>
      <c r="M37" s="129"/>
      <c r="N37" s="122"/>
      <c r="V37" s="133"/>
    </row>
    <row r="38" spans="1:22" ht="24" thickTop="1" thickBot="1">
      <c r="A38" s="296">
        <f>A34+1</f>
        <v>6</v>
      </c>
      <c r="B38" s="201" t="s">
        <v>331</v>
      </c>
      <c r="C38" s="201" t="s">
        <v>333</v>
      </c>
      <c r="D38" s="201" t="s">
        <v>334</v>
      </c>
      <c r="E38" s="238" t="s">
        <v>335</v>
      </c>
      <c r="F38" s="238"/>
      <c r="G38" s="238" t="s">
        <v>319</v>
      </c>
      <c r="H38" s="239"/>
      <c r="I38" s="141"/>
      <c r="J38" s="140" t="s">
        <v>368</v>
      </c>
      <c r="K38" s="139"/>
      <c r="L38" s="139"/>
      <c r="M38" s="138"/>
      <c r="N38" s="122"/>
      <c r="V38" s="133"/>
    </row>
    <row r="39" spans="1:22" ht="13.5" thickBot="1">
      <c r="A39" s="300"/>
      <c r="B39" s="136"/>
      <c r="C39" s="136"/>
      <c r="D39" s="137"/>
      <c r="E39" s="136"/>
      <c r="F39" s="136"/>
      <c r="G39" s="246"/>
      <c r="H39" s="247"/>
      <c r="I39" s="248"/>
      <c r="J39" s="135" t="s">
        <v>368</v>
      </c>
      <c r="K39" s="135"/>
      <c r="L39" s="135"/>
      <c r="M39" s="134"/>
      <c r="N39" s="122"/>
      <c r="V39" s="133"/>
    </row>
    <row r="40" spans="1:22" ht="23.25" thickBot="1">
      <c r="A40" s="300"/>
      <c r="B40" s="204" t="s">
        <v>355</v>
      </c>
      <c r="C40" s="204" t="s">
        <v>356</v>
      </c>
      <c r="D40" s="204" t="s">
        <v>358</v>
      </c>
      <c r="E40" s="299" t="s">
        <v>359</v>
      </c>
      <c r="F40" s="299"/>
      <c r="G40" s="243"/>
      <c r="H40" s="244"/>
      <c r="I40" s="245"/>
      <c r="J40" s="131" t="s">
        <v>386</v>
      </c>
      <c r="K40" s="130"/>
      <c r="L40" s="130"/>
      <c r="M40" s="129"/>
      <c r="N40" s="122"/>
      <c r="V40" s="133"/>
    </row>
    <row r="41" spans="1:22" ht="13.5" thickBot="1">
      <c r="A41" s="301"/>
      <c r="B41" s="145"/>
      <c r="C41" s="145"/>
      <c r="D41" s="128"/>
      <c r="E41" s="144" t="s">
        <v>365</v>
      </c>
      <c r="F41" s="143"/>
      <c r="G41" s="240"/>
      <c r="H41" s="241"/>
      <c r="I41" s="242"/>
      <c r="J41" s="131" t="s">
        <v>385</v>
      </c>
      <c r="K41" s="130"/>
      <c r="L41" s="130"/>
      <c r="M41" s="129"/>
      <c r="N41" s="122"/>
      <c r="V41" s="133"/>
    </row>
    <row r="42" spans="1:22" ht="24" thickTop="1" thickBot="1">
      <c r="A42" s="296">
        <f>A38+1</f>
        <v>7</v>
      </c>
      <c r="B42" s="201" t="s">
        <v>331</v>
      </c>
      <c r="C42" s="201" t="s">
        <v>333</v>
      </c>
      <c r="D42" s="201" t="s">
        <v>334</v>
      </c>
      <c r="E42" s="238" t="s">
        <v>335</v>
      </c>
      <c r="F42" s="238"/>
      <c r="G42" s="238" t="s">
        <v>319</v>
      </c>
      <c r="H42" s="239"/>
      <c r="I42" s="141"/>
      <c r="J42" s="140" t="s">
        <v>368</v>
      </c>
      <c r="K42" s="139"/>
      <c r="L42" s="139"/>
      <c r="M42" s="138"/>
      <c r="N42" s="122"/>
      <c r="V42" s="133"/>
    </row>
    <row r="43" spans="1:22" ht="13.5" thickBot="1">
      <c r="A43" s="300"/>
      <c r="B43" s="136"/>
      <c r="C43" s="136"/>
      <c r="D43" s="137"/>
      <c r="E43" s="136"/>
      <c r="F43" s="136"/>
      <c r="G43" s="246"/>
      <c r="H43" s="247"/>
      <c r="I43" s="248"/>
      <c r="J43" s="135" t="s">
        <v>368</v>
      </c>
      <c r="K43" s="135"/>
      <c r="L43" s="135"/>
      <c r="M43" s="134"/>
      <c r="N43" s="122"/>
      <c r="V43" s="133"/>
    </row>
    <row r="44" spans="1:22" ht="23.25" thickBot="1">
      <c r="A44" s="300"/>
      <c r="B44" s="204" t="s">
        <v>355</v>
      </c>
      <c r="C44" s="204" t="s">
        <v>356</v>
      </c>
      <c r="D44" s="204" t="s">
        <v>358</v>
      </c>
      <c r="E44" s="299" t="s">
        <v>359</v>
      </c>
      <c r="F44" s="299"/>
      <c r="G44" s="243"/>
      <c r="H44" s="244"/>
      <c r="I44" s="245"/>
      <c r="J44" s="131" t="s">
        <v>386</v>
      </c>
      <c r="K44" s="130"/>
      <c r="L44" s="130"/>
      <c r="M44" s="129"/>
      <c r="N44" s="122"/>
      <c r="V44" s="133"/>
    </row>
    <row r="45" spans="1:22" ht="13.5" thickBot="1">
      <c r="A45" s="301"/>
      <c r="B45" s="145"/>
      <c r="C45" s="145"/>
      <c r="D45" s="128"/>
      <c r="E45" s="144" t="s">
        <v>365</v>
      </c>
      <c r="F45" s="143"/>
      <c r="G45" s="240"/>
      <c r="H45" s="241"/>
      <c r="I45" s="242"/>
      <c r="J45" s="131" t="s">
        <v>385</v>
      </c>
      <c r="K45" s="130"/>
      <c r="L45" s="130"/>
      <c r="M45" s="129"/>
      <c r="N45" s="122"/>
      <c r="V45" s="133"/>
    </row>
    <row r="46" spans="1:22" ht="24" thickTop="1" thickBot="1">
      <c r="A46" s="296">
        <f>A42+1</f>
        <v>8</v>
      </c>
      <c r="B46" s="201" t="s">
        <v>331</v>
      </c>
      <c r="C46" s="201" t="s">
        <v>333</v>
      </c>
      <c r="D46" s="201" t="s">
        <v>334</v>
      </c>
      <c r="E46" s="238" t="s">
        <v>335</v>
      </c>
      <c r="F46" s="238"/>
      <c r="G46" s="238" t="s">
        <v>319</v>
      </c>
      <c r="H46" s="239"/>
      <c r="I46" s="141"/>
      <c r="J46" s="140" t="s">
        <v>368</v>
      </c>
      <c r="K46" s="139"/>
      <c r="L46" s="139"/>
      <c r="M46" s="138"/>
      <c r="N46" s="122"/>
      <c r="V46" s="133"/>
    </row>
    <row r="47" spans="1:22" ht="13.5" thickBot="1">
      <c r="A47" s="300"/>
      <c r="B47" s="136"/>
      <c r="C47" s="136"/>
      <c r="D47" s="137"/>
      <c r="E47" s="136"/>
      <c r="F47" s="136"/>
      <c r="G47" s="246"/>
      <c r="H47" s="247"/>
      <c r="I47" s="248"/>
      <c r="J47" s="135" t="s">
        <v>368</v>
      </c>
      <c r="K47" s="135"/>
      <c r="L47" s="135"/>
      <c r="M47" s="134"/>
      <c r="N47" s="122"/>
      <c r="V47" s="133"/>
    </row>
    <row r="48" spans="1:22" ht="23.25" thickBot="1">
      <c r="A48" s="300"/>
      <c r="B48" s="204" t="s">
        <v>355</v>
      </c>
      <c r="C48" s="204" t="s">
        <v>356</v>
      </c>
      <c r="D48" s="204" t="s">
        <v>358</v>
      </c>
      <c r="E48" s="299" t="s">
        <v>359</v>
      </c>
      <c r="F48" s="299"/>
      <c r="G48" s="243"/>
      <c r="H48" s="244"/>
      <c r="I48" s="245"/>
      <c r="J48" s="131" t="s">
        <v>386</v>
      </c>
      <c r="K48" s="130"/>
      <c r="L48" s="130"/>
      <c r="M48" s="129"/>
      <c r="N48" s="122"/>
      <c r="V48" s="133"/>
    </row>
    <row r="49" spans="1:22" ht="13.5" thickBot="1">
      <c r="A49" s="301"/>
      <c r="B49" s="145"/>
      <c r="C49" s="145"/>
      <c r="D49" s="128"/>
      <c r="E49" s="144" t="s">
        <v>365</v>
      </c>
      <c r="F49" s="143"/>
      <c r="G49" s="240"/>
      <c r="H49" s="241"/>
      <c r="I49" s="242"/>
      <c r="J49" s="131" t="s">
        <v>385</v>
      </c>
      <c r="K49" s="130"/>
      <c r="L49" s="130"/>
      <c r="M49" s="129"/>
      <c r="N49" s="122"/>
      <c r="V49" s="133"/>
    </row>
    <row r="50" spans="1:22" ht="24" thickTop="1" thickBot="1">
      <c r="A50" s="296">
        <f>A46+1</f>
        <v>9</v>
      </c>
      <c r="B50" s="201" t="s">
        <v>331</v>
      </c>
      <c r="C50" s="201" t="s">
        <v>333</v>
      </c>
      <c r="D50" s="201" t="s">
        <v>334</v>
      </c>
      <c r="E50" s="238" t="s">
        <v>335</v>
      </c>
      <c r="F50" s="238"/>
      <c r="G50" s="238" t="s">
        <v>319</v>
      </c>
      <c r="H50" s="239"/>
      <c r="I50" s="141"/>
      <c r="J50" s="140" t="s">
        <v>368</v>
      </c>
      <c r="K50" s="139"/>
      <c r="L50" s="139"/>
      <c r="M50" s="138"/>
      <c r="N50" s="122"/>
      <c r="V50" s="133"/>
    </row>
    <row r="51" spans="1:22" ht="13.5" thickBot="1">
      <c r="A51" s="300"/>
      <c r="B51" s="136"/>
      <c r="C51" s="136"/>
      <c r="D51" s="137"/>
      <c r="E51" s="136"/>
      <c r="F51" s="136"/>
      <c r="G51" s="246"/>
      <c r="H51" s="247"/>
      <c r="I51" s="248"/>
      <c r="J51" s="135" t="s">
        <v>368</v>
      </c>
      <c r="K51" s="135"/>
      <c r="L51" s="135"/>
      <c r="M51" s="134"/>
      <c r="N51" s="122"/>
      <c r="V51" s="133"/>
    </row>
    <row r="52" spans="1:22" ht="23.25" thickBot="1">
      <c r="A52" s="300"/>
      <c r="B52" s="204" t="s">
        <v>355</v>
      </c>
      <c r="C52" s="204" t="s">
        <v>356</v>
      </c>
      <c r="D52" s="204" t="s">
        <v>358</v>
      </c>
      <c r="E52" s="299" t="s">
        <v>359</v>
      </c>
      <c r="F52" s="299"/>
      <c r="G52" s="243"/>
      <c r="H52" s="244"/>
      <c r="I52" s="245"/>
      <c r="J52" s="131" t="s">
        <v>386</v>
      </c>
      <c r="K52" s="130"/>
      <c r="L52" s="130"/>
      <c r="M52" s="129"/>
      <c r="N52" s="122"/>
      <c r="V52" s="133"/>
    </row>
    <row r="53" spans="1:22" ht="13.5" thickBot="1">
      <c r="A53" s="301"/>
      <c r="B53" s="145"/>
      <c r="C53" s="145"/>
      <c r="D53" s="128"/>
      <c r="E53" s="144" t="s">
        <v>365</v>
      </c>
      <c r="F53" s="143"/>
      <c r="G53" s="240"/>
      <c r="H53" s="241"/>
      <c r="I53" s="242"/>
      <c r="J53" s="131" t="s">
        <v>385</v>
      </c>
      <c r="K53" s="130"/>
      <c r="L53" s="130"/>
      <c r="M53" s="129"/>
      <c r="N53" s="122"/>
      <c r="V53" s="133"/>
    </row>
    <row r="54" spans="1:22" ht="24" thickTop="1" thickBot="1">
      <c r="A54" s="296">
        <f>A50+1</f>
        <v>10</v>
      </c>
      <c r="B54" s="201" t="s">
        <v>331</v>
      </c>
      <c r="C54" s="201" t="s">
        <v>333</v>
      </c>
      <c r="D54" s="201" t="s">
        <v>334</v>
      </c>
      <c r="E54" s="238" t="s">
        <v>335</v>
      </c>
      <c r="F54" s="238"/>
      <c r="G54" s="238" t="s">
        <v>319</v>
      </c>
      <c r="H54" s="239"/>
      <c r="I54" s="141"/>
      <c r="J54" s="140" t="s">
        <v>368</v>
      </c>
      <c r="K54" s="139"/>
      <c r="L54" s="139"/>
      <c r="M54" s="138"/>
      <c r="N54" s="122"/>
      <c r="V54" s="133"/>
    </row>
    <row r="55" spans="1:22" ht="13.5" thickBot="1">
      <c r="A55" s="300"/>
      <c r="B55" s="136"/>
      <c r="C55" s="136"/>
      <c r="D55" s="137"/>
      <c r="E55" s="136"/>
      <c r="F55" s="136"/>
      <c r="G55" s="246"/>
      <c r="H55" s="247"/>
      <c r="I55" s="248"/>
      <c r="J55" s="135" t="s">
        <v>368</v>
      </c>
      <c r="K55" s="135"/>
      <c r="L55" s="135"/>
      <c r="M55" s="134"/>
      <c r="N55" s="122"/>
      <c r="P55" s="160"/>
      <c r="V55" s="133"/>
    </row>
    <row r="56" spans="1:22" ht="23.25" thickBot="1">
      <c r="A56" s="300"/>
      <c r="B56" s="204" t="s">
        <v>355</v>
      </c>
      <c r="C56" s="204" t="s">
        <v>356</v>
      </c>
      <c r="D56" s="204" t="s">
        <v>358</v>
      </c>
      <c r="E56" s="299" t="s">
        <v>359</v>
      </c>
      <c r="F56" s="299"/>
      <c r="G56" s="243"/>
      <c r="H56" s="244"/>
      <c r="I56" s="245"/>
      <c r="J56" s="131" t="s">
        <v>386</v>
      </c>
      <c r="K56" s="130"/>
      <c r="L56" s="130"/>
      <c r="M56" s="129"/>
      <c r="N56" s="122"/>
      <c r="V56" s="133"/>
    </row>
    <row r="57" spans="1:22" s="160" customFormat="1" ht="13.5" thickBot="1">
      <c r="A57" s="301"/>
      <c r="B57" s="145"/>
      <c r="C57" s="145"/>
      <c r="D57" s="128"/>
      <c r="E57" s="144" t="s">
        <v>365</v>
      </c>
      <c r="F57" s="143"/>
      <c r="G57" s="240"/>
      <c r="H57" s="241"/>
      <c r="I57" s="242"/>
      <c r="J57" s="131" t="s">
        <v>385</v>
      </c>
      <c r="K57" s="130"/>
      <c r="L57" s="130"/>
      <c r="M57" s="129"/>
      <c r="N57" s="161"/>
      <c r="P57" s="203"/>
      <c r="Q57" s="203"/>
      <c r="V57" s="133"/>
    </row>
    <row r="58" spans="1:22" ht="24" thickTop="1" thickBot="1">
      <c r="A58" s="296">
        <f>A54+1</f>
        <v>11</v>
      </c>
      <c r="B58" s="201" t="s">
        <v>331</v>
      </c>
      <c r="C58" s="201" t="s">
        <v>333</v>
      </c>
      <c r="D58" s="201" t="s">
        <v>334</v>
      </c>
      <c r="E58" s="238" t="s">
        <v>335</v>
      </c>
      <c r="F58" s="238"/>
      <c r="G58" s="238" t="s">
        <v>319</v>
      </c>
      <c r="H58" s="239"/>
      <c r="I58" s="141"/>
      <c r="J58" s="140" t="s">
        <v>368</v>
      </c>
      <c r="K58" s="139"/>
      <c r="L58" s="139"/>
      <c r="M58" s="138"/>
      <c r="N58" s="122"/>
      <c r="V58" s="133"/>
    </row>
    <row r="59" spans="1:22" ht="13.5" thickBot="1">
      <c r="A59" s="300"/>
      <c r="B59" s="136"/>
      <c r="C59" s="136"/>
      <c r="D59" s="137"/>
      <c r="E59" s="136"/>
      <c r="F59" s="136"/>
      <c r="G59" s="246"/>
      <c r="H59" s="247"/>
      <c r="I59" s="248"/>
      <c r="J59" s="135" t="s">
        <v>368</v>
      </c>
      <c r="K59" s="135"/>
      <c r="L59" s="135"/>
      <c r="M59" s="134"/>
      <c r="N59" s="122"/>
      <c r="V59" s="133"/>
    </row>
    <row r="60" spans="1:22" ht="23.25" thickBot="1">
      <c r="A60" s="300"/>
      <c r="B60" s="204" t="s">
        <v>355</v>
      </c>
      <c r="C60" s="204" t="s">
        <v>356</v>
      </c>
      <c r="D60" s="204" t="s">
        <v>358</v>
      </c>
      <c r="E60" s="299" t="s">
        <v>359</v>
      </c>
      <c r="F60" s="299"/>
      <c r="G60" s="243"/>
      <c r="H60" s="244"/>
      <c r="I60" s="245"/>
      <c r="J60" s="131" t="s">
        <v>386</v>
      </c>
      <c r="K60" s="130"/>
      <c r="L60" s="130"/>
      <c r="M60" s="129"/>
      <c r="N60" s="122"/>
      <c r="V60" s="133"/>
    </row>
    <row r="61" spans="1:22" ht="13.5" thickBot="1">
      <c r="A61" s="301"/>
      <c r="B61" s="145"/>
      <c r="C61" s="145"/>
      <c r="D61" s="128"/>
      <c r="E61" s="144" t="s">
        <v>365</v>
      </c>
      <c r="F61" s="143"/>
      <c r="G61" s="240"/>
      <c r="H61" s="241"/>
      <c r="I61" s="242"/>
      <c r="J61" s="131" t="s">
        <v>385</v>
      </c>
      <c r="K61" s="130"/>
      <c r="L61" s="130"/>
      <c r="M61" s="129"/>
      <c r="N61" s="122"/>
      <c r="V61" s="133"/>
    </row>
    <row r="62" spans="1:22" ht="24" thickTop="1" thickBot="1">
      <c r="A62" s="296">
        <f>A58+1</f>
        <v>12</v>
      </c>
      <c r="B62" s="201" t="s">
        <v>331</v>
      </c>
      <c r="C62" s="201" t="s">
        <v>333</v>
      </c>
      <c r="D62" s="201" t="s">
        <v>334</v>
      </c>
      <c r="E62" s="238" t="s">
        <v>335</v>
      </c>
      <c r="F62" s="238"/>
      <c r="G62" s="238" t="s">
        <v>319</v>
      </c>
      <c r="H62" s="239"/>
      <c r="I62" s="141"/>
      <c r="J62" s="140" t="s">
        <v>368</v>
      </c>
      <c r="K62" s="139"/>
      <c r="L62" s="139"/>
      <c r="M62" s="138"/>
      <c r="N62" s="122"/>
      <c r="V62" s="133"/>
    </row>
    <row r="63" spans="1:22" ht="13.5" thickBot="1">
      <c r="A63" s="300"/>
      <c r="B63" s="136"/>
      <c r="C63" s="136"/>
      <c r="D63" s="137"/>
      <c r="E63" s="136"/>
      <c r="F63" s="136"/>
      <c r="G63" s="246"/>
      <c r="H63" s="247"/>
      <c r="I63" s="248"/>
      <c r="J63" s="135" t="s">
        <v>368</v>
      </c>
      <c r="K63" s="135"/>
      <c r="L63" s="135"/>
      <c r="M63" s="134"/>
      <c r="N63" s="122"/>
      <c r="V63" s="133"/>
    </row>
    <row r="64" spans="1:22" ht="23.25" thickBot="1">
      <c r="A64" s="300"/>
      <c r="B64" s="204" t="s">
        <v>355</v>
      </c>
      <c r="C64" s="204" t="s">
        <v>356</v>
      </c>
      <c r="D64" s="204" t="s">
        <v>358</v>
      </c>
      <c r="E64" s="299" t="s">
        <v>359</v>
      </c>
      <c r="F64" s="299"/>
      <c r="G64" s="243"/>
      <c r="H64" s="244"/>
      <c r="I64" s="245"/>
      <c r="J64" s="131" t="s">
        <v>386</v>
      </c>
      <c r="K64" s="130"/>
      <c r="L64" s="130"/>
      <c r="M64" s="129"/>
      <c r="N64" s="122"/>
      <c r="V64" s="133"/>
    </row>
    <row r="65" spans="1:22" ht="13.5" thickBot="1">
      <c r="A65" s="301"/>
      <c r="B65" s="145"/>
      <c r="C65" s="145"/>
      <c r="D65" s="128"/>
      <c r="E65" s="144" t="s">
        <v>365</v>
      </c>
      <c r="F65" s="143"/>
      <c r="G65" s="240"/>
      <c r="H65" s="241"/>
      <c r="I65" s="242"/>
      <c r="J65" s="131" t="s">
        <v>385</v>
      </c>
      <c r="K65" s="130"/>
      <c r="L65" s="130"/>
      <c r="M65" s="129"/>
      <c r="N65" s="122"/>
      <c r="V65" s="133"/>
    </row>
    <row r="66" spans="1:22" ht="24" thickTop="1" thickBot="1">
      <c r="A66" s="296">
        <f>A62+1</f>
        <v>13</v>
      </c>
      <c r="B66" s="201" t="s">
        <v>331</v>
      </c>
      <c r="C66" s="201" t="s">
        <v>333</v>
      </c>
      <c r="D66" s="201" t="s">
        <v>334</v>
      </c>
      <c r="E66" s="238" t="s">
        <v>335</v>
      </c>
      <c r="F66" s="238"/>
      <c r="G66" s="238" t="s">
        <v>319</v>
      </c>
      <c r="H66" s="239"/>
      <c r="I66" s="141"/>
      <c r="J66" s="140" t="s">
        <v>368</v>
      </c>
      <c r="K66" s="139"/>
      <c r="L66" s="139"/>
      <c r="M66" s="138"/>
      <c r="N66" s="122"/>
      <c r="V66" s="133"/>
    </row>
    <row r="67" spans="1:22" ht="13.5" thickBot="1">
      <c r="A67" s="300"/>
      <c r="B67" s="136"/>
      <c r="C67" s="136"/>
      <c r="D67" s="137"/>
      <c r="E67" s="136"/>
      <c r="F67" s="136"/>
      <c r="G67" s="246"/>
      <c r="H67" s="247"/>
      <c r="I67" s="248"/>
      <c r="J67" s="135" t="s">
        <v>368</v>
      </c>
      <c r="K67" s="135"/>
      <c r="L67" s="135"/>
      <c r="M67" s="134"/>
      <c r="N67" s="122"/>
      <c r="V67" s="133"/>
    </row>
    <row r="68" spans="1:22" ht="23.25" thickBot="1">
      <c r="A68" s="300"/>
      <c r="B68" s="204" t="s">
        <v>355</v>
      </c>
      <c r="C68" s="204" t="s">
        <v>356</v>
      </c>
      <c r="D68" s="204" t="s">
        <v>358</v>
      </c>
      <c r="E68" s="299" t="s">
        <v>359</v>
      </c>
      <c r="F68" s="299"/>
      <c r="G68" s="243"/>
      <c r="H68" s="244"/>
      <c r="I68" s="245"/>
      <c r="J68" s="131" t="s">
        <v>386</v>
      </c>
      <c r="K68" s="130"/>
      <c r="L68" s="130"/>
      <c r="M68" s="129"/>
      <c r="N68" s="122"/>
      <c r="V68" s="133"/>
    </row>
    <row r="69" spans="1:22" ht="13.5" thickBot="1">
      <c r="A69" s="301"/>
      <c r="B69" s="145"/>
      <c r="C69" s="145"/>
      <c r="D69" s="128"/>
      <c r="E69" s="144" t="s">
        <v>365</v>
      </c>
      <c r="F69" s="143"/>
      <c r="G69" s="240"/>
      <c r="H69" s="241"/>
      <c r="I69" s="242"/>
      <c r="J69" s="131" t="s">
        <v>385</v>
      </c>
      <c r="K69" s="130"/>
      <c r="L69" s="130"/>
      <c r="M69" s="129"/>
      <c r="N69" s="122"/>
      <c r="V69" s="133"/>
    </row>
    <row r="70" spans="1:22" ht="24" thickTop="1" thickBot="1">
      <c r="A70" s="296">
        <f>A66+1</f>
        <v>14</v>
      </c>
      <c r="B70" s="201" t="s">
        <v>331</v>
      </c>
      <c r="C70" s="201" t="s">
        <v>333</v>
      </c>
      <c r="D70" s="201" t="s">
        <v>334</v>
      </c>
      <c r="E70" s="238" t="s">
        <v>335</v>
      </c>
      <c r="F70" s="238"/>
      <c r="G70" s="238" t="s">
        <v>319</v>
      </c>
      <c r="H70" s="239"/>
      <c r="I70" s="141"/>
      <c r="J70" s="140" t="s">
        <v>368</v>
      </c>
      <c r="K70" s="139"/>
      <c r="L70" s="139"/>
      <c r="M70" s="138"/>
      <c r="N70" s="122"/>
      <c r="V70" s="133"/>
    </row>
    <row r="71" spans="1:22" ht="13.5" thickBot="1">
      <c r="A71" s="300"/>
      <c r="B71" s="136"/>
      <c r="C71" s="136"/>
      <c r="D71" s="137"/>
      <c r="E71" s="136"/>
      <c r="F71" s="136"/>
      <c r="G71" s="246"/>
      <c r="H71" s="247"/>
      <c r="I71" s="248"/>
      <c r="J71" s="135" t="s">
        <v>368</v>
      </c>
      <c r="K71" s="135"/>
      <c r="L71" s="135"/>
      <c r="M71" s="134"/>
      <c r="N71" s="122"/>
      <c r="V71" s="159"/>
    </row>
    <row r="72" spans="1:22" ht="23.25" thickBot="1">
      <c r="A72" s="300"/>
      <c r="B72" s="204" t="s">
        <v>355</v>
      </c>
      <c r="C72" s="204" t="s">
        <v>356</v>
      </c>
      <c r="D72" s="204" t="s">
        <v>358</v>
      </c>
      <c r="E72" s="299" t="s">
        <v>359</v>
      </c>
      <c r="F72" s="299"/>
      <c r="G72" s="243"/>
      <c r="H72" s="244"/>
      <c r="I72" s="245"/>
      <c r="J72" s="131" t="s">
        <v>386</v>
      </c>
      <c r="K72" s="130"/>
      <c r="L72" s="130"/>
      <c r="M72" s="129"/>
      <c r="N72" s="122"/>
      <c r="V72" s="133"/>
    </row>
    <row r="73" spans="1:22" ht="13.5" thickBot="1">
      <c r="A73" s="301"/>
      <c r="B73" s="145"/>
      <c r="C73" s="145"/>
      <c r="D73" s="128"/>
      <c r="E73" s="144" t="s">
        <v>365</v>
      </c>
      <c r="F73" s="143"/>
      <c r="G73" s="240"/>
      <c r="H73" s="241"/>
      <c r="I73" s="242"/>
      <c r="J73" s="131" t="s">
        <v>385</v>
      </c>
      <c r="K73" s="130"/>
      <c r="L73" s="130"/>
      <c r="M73" s="129"/>
      <c r="N73" s="122"/>
      <c r="V73" s="133"/>
    </row>
    <row r="74" spans="1:22" ht="24" thickTop="1" thickBot="1">
      <c r="A74" s="296">
        <f>A70+1</f>
        <v>15</v>
      </c>
      <c r="B74" s="201" t="s">
        <v>331</v>
      </c>
      <c r="C74" s="201" t="s">
        <v>333</v>
      </c>
      <c r="D74" s="201" t="s">
        <v>334</v>
      </c>
      <c r="E74" s="238" t="s">
        <v>335</v>
      </c>
      <c r="F74" s="238"/>
      <c r="G74" s="238" t="s">
        <v>319</v>
      </c>
      <c r="H74" s="239"/>
      <c r="I74" s="141"/>
      <c r="J74" s="140" t="s">
        <v>368</v>
      </c>
      <c r="K74" s="139"/>
      <c r="L74" s="139"/>
      <c r="M74" s="138"/>
      <c r="N74" s="122"/>
      <c r="V74" s="133"/>
    </row>
    <row r="75" spans="1:22" ht="13.5" thickBot="1">
      <c r="A75" s="300"/>
      <c r="B75" s="136"/>
      <c r="C75" s="136"/>
      <c r="D75" s="137"/>
      <c r="E75" s="136"/>
      <c r="F75" s="136"/>
      <c r="G75" s="246"/>
      <c r="H75" s="247"/>
      <c r="I75" s="248"/>
      <c r="J75" s="135" t="s">
        <v>368</v>
      </c>
      <c r="K75" s="135"/>
      <c r="L75" s="135"/>
      <c r="M75" s="134"/>
      <c r="N75" s="122"/>
      <c r="V75" s="133"/>
    </row>
    <row r="76" spans="1:22" ht="23.25" thickBot="1">
      <c r="A76" s="300"/>
      <c r="B76" s="204" t="s">
        <v>355</v>
      </c>
      <c r="C76" s="204" t="s">
        <v>356</v>
      </c>
      <c r="D76" s="204" t="s">
        <v>358</v>
      </c>
      <c r="E76" s="299" t="s">
        <v>359</v>
      </c>
      <c r="F76" s="299"/>
      <c r="G76" s="243"/>
      <c r="H76" s="244"/>
      <c r="I76" s="245"/>
      <c r="J76" s="131" t="s">
        <v>386</v>
      </c>
      <c r="K76" s="130"/>
      <c r="L76" s="130"/>
      <c r="M76" s="129"/>
      <c r="N76" s="122"/>
      <c r="V76" s="133"/>
    </row>
    <row r="77" spans="1:22" ht="13.5" thickBot="1">
      <c r="A77" s="301"/>
      <c r="B77" s="145"/>
      <c r="C77" s="145"/>
      <c r="D77" s="128"/>
      <c r="E77" s="144" t="s">
        <v>365</v>
      </c>
      <c r="F77" s="143"/>
      <c r="G77" s="240"/>
      <c r="H77" s="241"/>
      <c r="I77" s="242"/>
      <c r="J77" s="131" t="s">
        <v>385</v>
      </c>
      <c r="K77" s="130"/>
      <c r="L77" s="130"/>
      <c r="M77" s="129"/>
      <c r="N77" s="122"/>
      <c r="V77" s="133"/>
    </row>
    <row r="78" spans="1:22" ht="24" thickTop="1" thickBot="1">
      <c r="A78" s="296">
        <f>A74+1</f>
        <v>16</v>
      </c>
      <c r="B78" s="201" t="s">
        <v>331</v>
      </c>
      <c r="C78" s="201" t="s">
        <v>333</v>
      </c>
      <c r="D78" s="201" t="s">
        <v>334</v>
      </c>
      <c r="E78" s="238" t="s">
        <v>335</v>
      </c>
      <c r="F78" s="238"/>
      <c r="G78" s="238" t="s">
        <v>319</v>
      </c>
      <c r="H78" s="239"/>
      <c r="I78" s="141"/>
      <c r="J78" s="140" t="s">
        <v>368</v>
      </c>
      <c r="K78" s="139"/>
      <c r="L78" s="139"/>
      <c r="M78" s="138"/>
      <c r="N78" s="122"/>
      <c r="V78" s="133"/>
    </row>
    <row r="79" spans="1:22" ht="13.5" thickBot="1">
      <c r="A79" s="300"/>
      <c r="B79" s="136"/>
      <c r="C79" s="136"/>
      <c r="D79" s="137"/>
      <c r="E79" s="136"/>
      <c r="F79" s="136"/>
      <c r="G79" s="246"/>
      <c r="H79" s="247"/>
      <c r="I79" s="248"/>
      <c r="J79" s="135" t="s">
        <v>368</v>
      </c>
      <c r="K79" s="135"/>
      <c r="L79" s="135"/>
      <c r="M79" s="134"/>
      <c r="N79" s="122"/>
      <c r="V79" s="133"/>
    </row>
    <row r="80" spans="1:22" ht="23.25" thickBot="1">
      <c r="A80" s="300"/>
      <c r="B80" s="204" t="s">
        <v>355</v>
      </c>
      <c r="C80" s="204" t="s">
        <v>356</v>
      </c>
      <c r="D80" s="204" t="s">
        <v>358</v>
      </c>
      <c r="E80" s="299" t="s">
        <v>359</v>
      </c>
      <c r="F80" s="299"/>
      <c r="G80" s="243"/>
      <c r="H80" s="244"/>
      <c r="I80" s="245"/>
      <c r="J80" s="131" t="s">
        <v>386</v>
      </c>
      <c r="K80" s="130"/>
      <c r="L80" s="130"/>
      <c r="M80" s="129"/>
      <c r="N80" s="122"/>
      <c r="V80" s="133"/>
    </row>
    <row r="81" spans="1:22" ht="13.5" thickBot="1">
      <c r="A81" s="301"/>
      <c r="B81" s="145"/>
      <c r="C81" s="145"/>
      <c r="D81" s="128"/>
      <c r="E81" s="144" t="s">
        <v>365</v>
      </c>
      <c r="F81" s="143"/>
      <c r="G81" s="240"/>
      <c r="H81" s="241"/>
      <c r="I81" s="242"/>
      <c r="J81" s="131" t="s">
        <v>385</v>
      </c>
      <c r="K81" s="130"/>
      <c r="L81" s="130"/>
      <c r="M81" s="129"/>
      <c r="N81" s="122"/>
      <c r="V81" s="133"/>
    </row>
    <row r="82" spans="1:22" ht="24" thickTop="1" thickBot="1">
      <c r="A82" s="296">
        <f>A78+1</f>
        <v>17</v>
      </c>
      <c r="B82" s="201" t="s">
        <v>331</v>
      </c>
      <c r="C82" s="201" t="s">
        <v>333</v>
      </c>
      <c r="D82" s="201" t="s">
        <v>334</v>
      </c>
      <c r="E82" s="238" t="s">
        <v>335</v>
      </c>
      <c r="F82" s="238"/>
      <c r="G82" s="238" t="s">
        <v>319</v>
      </c>
      <c r="H82" s="239"/>
      <c r="I82" s="141"/>
      <c r="J82" s="140" t="s">
        <v>368</v>
      </c>
      <c r="K82" s="139"/>
      <c r="L82" s="139"/>
      <c r="M82" s="138"/>
      <c r="N82" s="122"/>
      <c r="V82" s="133"/>
    </row>
    <row r="83" spans="1:22" ht="13.5" thickBot="1">
      <c r="A83" s="300"/>
      <c r="B83" s="136"/>
      <c r="C83" s="136"/>
      <c r="D83" s="137"/>
      <c r="E83" s="136"/>
      <c r="F83" s="136"/>
      <c r="G83" s="246"/>
      <c r="H83" s="247"/>
      <c r="I83" s="248"/>
      <c r="J83" s="135" t="s">
        <v>368</v>
      </c>
      <c r="K83" s="135"/>
      <c r="L83" s="135"/>
      <c r="M83" s="134"/>
      <c r="N83" s="122"/>
      <c r="V83" s="133"/>
    </row>
    <row r="84" spans="1:22" ht="23.25" thickBot="1">
      <c r="A84" s="300"/>
      <c r="B84" s="204" t="s">
        <v>355</v>
      </c>
      <c r="C84" s="204" t="s">
        <v>356</v>
      </c>
      <c r="D84" s="204" t="s">
        <v>358</v>
      </c>
      <c r="E84" s="299" t="s">
        <v>359</v>
      </c>
      <c r="F84" s="299"/>
      <c r="G84" s="243"/>
      <c r="H84" s="244"/>
      <c r="I84" s="245"/>
      <c r="J84" s="131" t="s">
        <v>386</v>
      </c>
      <c r="K84" s="130"/>
      <c r="L84" s="130"/>
      <c r="M84" s="129"/>
      <c r="N84" s="122"/>
      <c r="V84" s="133"/>
    </row>
    <row r="85" spans="1:22" ht="13.5" thickBot="1">
      <c r="A85" s="301"/>
      <c r="B85" s="145"/>
      <c r="C85" s="145"/>
      <c r="D85" s="128"/>
      <c r="E85" s="144" t="s">
        <v>365</v>
      </c>
      <c r="F85" s="143"/>
      <c r="G85" s="240"/>
      <c r="H85" s="241"/>
      <c r="I85" s="242"/>
      <c r="J85" s="131" t="s">
        <v>385</v>
      </c>
      <c r="K85" s="130"/>
      <c r="L85" s="130"/>
      <c r="M85" s="129"/>
      <c r="N85" s="122"/>
      <c r="V85" s="133"/>
    </row>
    <row r="86" spans="1:22" ht="24" thickTop="1" thickBot="1">
      <c r="A86" s="296">
        <f>A82+1</f>
        <v>18</v>
      </c>
      <c r="B86" s="201" t="s">
        <v>331</v>
      </c>
      <c r="C86" s="201" t="s">
        <v>333</v>
      </c>
      <c r="D86" s="201" t="s">
        <v>334</v>
      </c>
      <c r="E86" s="238" t="s">
        <v>335</v>
      </c>
      <c r="F86" s="238"/>
      <c r="G86" s="238" t="s">
        <v>319</v>
      </c>
      <c r="H86" s="239"/>
      <c r="I86" s="141"/>
      <c r="J86" s="140" t="s">
        <v>368</v>
      </c>
      <c r="K86" s="139"/>
      <c r="L86" s="139"/>
      <c r="M86" s="138"/>
      <c r="N86" s="122"/>
      <c r="V86" s="133"/>
    </row>
    <row r="87" spans="1:22" ht="13.5" thickBot="1">
      <c r="A87" s="300"/>
      <c r="B87" s="136"/>
      <c r="C87" s="136"/>
      <c r="D87" s="137"/>
      <c r="E87" s="136"/>
      <c r="F87" s="136"/>
      <c r="G87" s="246"/>
      <c r="H87" s="247"/>
      <c r="I87" s="248"/>
      <c r="J87" s="135" t="s">
        <v>368</v>
      </c>
      <c r="K87" s="135"/>
      <c r="L87" s="135"/>
      <c r="M87" s="134"/>
      <c r="N87" s="122"/>
      <c r="V87" s="133"/>
    </row>
    <row r="88" spans="1:22" ht="23.25" thickBot="1">
      <c r="A88" s="300"/>
      <c r="B88" s="204" t="s">
        <v>355</v>
      </c>
      <c r="C88" s="204" t="s">
        <v>356</v>
      </c>
      <c r="D88" s="204" t="s">
        <v>358</v>
      </c>
      <c r="E88" s="299" t="s">
        <v>359</v>
      </c>
      <c r="F88" s="299"/>
      <c r="G88" s="243"/>
      <c r="H88" s="244"/>
      <c r="I88" s="245"/>
      <c r="J88" s="131" t="s">
        <v>386</v>
      </c>
      <c r="K88" s="130"/>
      <c r="L88" s="130"/>
      <c r="M88" s="129"/>
      <c r="N88" s="122"/>
      <c r="V88" s="133"/>
    </row>
    <row r="89" spans="1:22" ht="13.5" thickBot="1">
      <c r="A89" s="301"/>
      <c r="B89" s="145"/>
      <c r="C89" s="145"/>
      <c r="D89" s="128"/>
      <c r="E89" s="144" t="s">
        <v>365</v>
      </c>
      <c r="F89" s="143"/>
      <c r="G89" s="240"/>
      <c r="H89" s="241"/>
      <c r="I89" s="242"/>
      <c r="J89" s="131" t="s">
        <v>385</v>
      </c>
      <c r="K89" s="130"/>
      <c r="L89" s="130"/>
      <c r="M89" s="129"/>
      <c r="N89" s="122"/>
      <c r="V89" s="133"/>
    </row>
    <row r="90" spans="1:22" ht="24" thickTop="1" thickBot="1">
      <c r="A90" s="296">
        <f>A86+1</f>
        <v>19</v>
      </c>
      <c r="B90" s="201" t="s">
        <v>331</v>
      </c>
      <c r="C90" s="201" t="s">
        <v>333</v>
      </c>
      <c r="D90" s="201" t="s">
        <v>334</v>
      </c>
      <c r="E90" s="238" t="s">
        <v>335</v>
      </c>
      <c r="F90" s="238"/>
      <c r="G90" s="238" t="s">
        <v>319</v>
      </c>
      <c r="H90" s="239"/>
      <c r="I90" s="141"/>
      <c r="J90" s="140" t="s">
        <v>368</v>
      </c>
      <c r="K90" s="139"/>
      <c r="L90" s="139"/>
      <c r="M90" s="138"/>
      <c r="N90" s="122"/>
      <c r="V90" s="133"/>
    </row>
    <row r="91" spans="1:22" ht="13.5" thickBot="1">
      <c r="A91" s="300"/>
      <c r="B91" s="136"/>
      <c r="C91" s="136"/>
      <c r="D91" s="137"/>
      <c r="E91" s="136"/>
      <c r="F91" s="136"/>
      <c r="G91" s="246"/>
      <c r="H91" s="247"/>
      <c r="I91" s="248"/>
      <c r="J91" s="135" t="s">
        <v>368</v>
      </c>
      <c r="K91" s="135"/>
      <c r="L91" s="135"/>
      <c r="M91" s="134"/>
      <c r="N91" s="122"/>
      <c r="V91" s="133"/>
    </row>
    <row r="92" spans="1:22" ht="23.25" thickBot="1">
      <c r="A92" s="300"/>
      <c r="B92" s="204" t="s">
        <v>355</v>
      </c>
      <c r="C92" s="204" t="s">
        <v>356</v>
      </c>
      <c r="D92" s="204" t="s">
        <v>358</v>
      </c>
      <c r="E92" s="299" t="s">
        <v>359</v>
      </c>
      <c r="F92" s="299"/>
      <c r="G92" s="243"/>
      <c r="H92" s="244"/>
      <c r="I92" s="245"/>
      <c r="J92" s="131" t="s">
        <v>386</v>
      </c>
      <c r="K92" s="130"/>
      <c r="L92" s="130"/>
      <c r="M92" s="129"/>
      <c r="N92" s="122"/>
      <c r="V92" s="133"/>
    </row>
    <row r="93" spans="1:22" ht="13.5" thickBot="1">
      <c r="A93" s="301"/>
      <c r="B93" s="145"/>
      <c r="C93" s="145"/>
      <c r="D93" s="128"/>
      <c r="E93" s="144" t="s">
        <v>365</v>
      </c>
      <c r="F93" s="143"/>
      <c r="G93" s="240"/>
      <c r="H93" s="241"/>
      <c r="I93" s="242"/>
      <c r="J93" s="131" t="s">
        <v>385</v>
      </c>
      <c r="K93" s="130"/>
      <c r="L93" s="130"/>
      <c r="M93" s="129"/>
      <c r="N93" s="122"/>
      <c r="V93" s="133"/>
    </row>
    <row r="94" spans="1:22" ht="24" thickTop="1" thickBot="1">
      <c r="A94" s="296">
        <f>A90+1</f>
        <v>20</v>
      </c>
      <c r="B94" s="201" t="s">
        <v>331</v>
      </c>
      <c r="C94" s="201" t="s">
        <v>333</v>
      </c>
      <c r="D94" s="201" t="s">
        <v>334</v>
      </c>
      <c r="E94" s="238" t="s">
        <v>335</v>
      </c>
      <c r="F94" s="238"/>
      <c r="G94" s="238" t="s">
        <v>319</v>
      </c>
      <c r="H94" s="239"/>
      <c r="I94" s="141"/>
      <c r="J94" s="140" t="s">
        <v>368</v>
      </c>
      <c r="K94" s="139"/>
      <c r="L94" s="139"/>
      <c r="M94" s="138"/>
      <c r="N94" s="122"/>
      <c r="V94" s="133"/>
    </row>
    <row r="95" spans="1:22" ht="13.5" thickBot="1">
      <c r="A95" s="300"/>
      <c r="B95" s="136"/>
      <c r="C95" s="136"/>
      <c r="D95" s="137"/>
      <c r="E95" s="136"/>
      <c r="F95" s="136"/>
      <c r="G95" s="246"/>
      <c r="H95" s="247"/>
      <c r="I95" s="248"/>
      <c r="J95" s="135" t="s">
        <v>368</v>
      </c>
      <c r="K95" s="135"/>
      <c r="L95" s="135"/>
      <c r="M95" s="134"/>
      <c r="N95" s="122"/>
      <c r="V95" s="133"/>
    </row>
    <row r="96" spans="1:22" ht="23.25" thickBot="1">
      <c r="A96" s="300"/>
      <c r="B96" s="204" t="s">
        <v>355</v>
      </c>
      <c r="C96" s="204" t="s">
        <v>356</v>
      </c>
      <c r="D96" s="204" t="s">
        <v>358</v>
      </c>
      <c r="E96" s="299" t="s">
        <v>359</v>
      </c>
      <c r="F96" s="299"/>
      <c r="G96" s="243"/>
      <c r="H96" s="244"/>
      <c r="I96" s="245"/>
      <c r="J96" s="131" t="s">
        <v>386</v>
      </c>
      <c r="K96" s="130"/>
      <c r="L96" s="130"/>
      <c r="M96" s="129"/>
      <c r="N96" s="122"/>
      <c r="V96" s="133"/>
    </row>
    <row r="97" spans="1:22" ht="13.5" thickBot="1">
      <c r="A97" s="301"/>
      <c r="B97" s="145"/>
      <c r="C97" s="145"/>
      <c r="D97" s="128"/>
      <c r="E97" s="144" t="s">
        <v>365</v>
      </c>
      <c r="F97" s="143"/>
      <c r="G97" s="240"/>
      <c r="H97" s="241"/>
      <c r="I97" s="242"/>
      <c r="J97" s="131" t="s">
        <v>385</v>
      </c>
      <c r="K97" s="130"/>
      <c r="L97" s="130"/>
      <c r="M97" s="129"/>
      <c r="N97" s="122"/>
      <c r="V97" s="133"/>
    </row>
    <row r="98" spans="1:22" ht="24" thickTop="1" thickBot="1">
      <c r="A98" s="296">
        <f>A94+1</f>
        <v>21</v>
      </c>
      <c r="B98" s="201" t="s">
        <v>331</v>
      </c>
      <c r="C98" s="201" t="s">
        <v>333</v>
      </c>
      <c r="D98" s="201" t="s">
        <v>334</v>
      </c>
      <c r="E98" s="238" t="s">
        <v>335</v>
      </c>
      <c r="F98" s="238"/>
      <c r="G98" s="238" t="s">
        <v>319</v>
      </c>
      <c r="H98" s="239"/>
      <c r="I98" s="141"/>
      <c r="J98" s="140" t="s">
        <v>368</v>
      </c>
      <c r="K98" s="139"/>
      <c r="L98" s="139"/>
      <c r="M98" s="138"/>
      <c r="N98" s="122"/>
      <c r="V98" s="133"/>
    </row>
    <row r="99" spans="1:22" ht="13.5" thickBot="1">
      <c r="A99" s="300"/>
      <c r="B99" s="136"/>
      <c r="C99" s="136"/>
      <c r="D99" s="137"/>
      <c r="E99" s="136"/>
      <c r="F99" s="136"/>
      <c r="G99" s="246"/>
      <c r="H99" s="247"/>
      <c r="I99" s="248"/>
      <c r="J99" s="135" t="s">
        <v>368</v>
      </c>
      <c r="K99" s="135"/>
      <c r="L99" s="135"/>
      <c r="M99" s="134"/>
      <c r="N99" s="122"/>
      <c r="V99" s="133"/>
    </row>
    <row r="100" spans="1:22" ht="23.25" thickBot="1">
      <c r="A100" s="300"/>
      <c r="B100" s="204" t="s">
        <v>355</v>
      </c>
      <c r="C100" s="204" t="s">
        <v>356</v>
      </c>
      <c r="D100" s="204" t="s">
        <v>358</v>
      </c>
      <c r="E100" s="299" t="s">
        <v>359</v>
      </c>
      <c r="F100" s="299"/>
      <c r="G100" s="243"/>
      <c r="H100" s="244"/>
      <c r="I100" s="245"/>
      <c r="J100" s="131" t="s">
        <v>386</v>
      </c>
      <c r="K100" s="130"/>
      <c r="L100" s="130"/>
      <c r="M100" s="129"/>
      <c r="N100" s="122"/>
      <c r="V100" s="133"/>
    </row>
    <row r="101" spans="1:22" ht="13.5" thickBot="1">
      <c r="A101" s="301"/>
      <c r="B101" s="145"/>
      <c r="C101" s="145"/>
      <c r="D101" s="128"/>
      <c r="E101" s="144" t="s">
        <v>365</v>
      </c>
      <c r="F101" s="143"/>
      <c r="G101" s="240"/>
      <c r="H101" s="241"/>
      <c r="I101" s="242"/>
      <c r="J101" s="131" t="s">
        <v>385</v>
      </c>
      <c r="K101" s="130"/>
      <c r="L101" s="130"/>
      <c r="M101" s="129"/>
      <c r="N101" s="122"/>
      <c r="V101" s="133"/>
    </row>
    <row r="102" spans="1:22" ht="24" thickTop="1" thickBot="1">
      <c r="A102" s="296">
        <f>A98+1</f>
        <v>22</v>
      </c>
      <c r="B102" s="201" t="s">
        <v>331</v>
      </c>
      <c r="C102" s="201" t="s">
        <v>333</v>
      </c>
      <c r="D102" s="201" t="s">
        <v>334</v>
      </c>
      <c r="E102" s="238" t="s">
        <v>335</v>
      </c>
      <c r="F102" s="238"/>
      <c r="G102" s="238" t="s">
        <v>319</v>
      </c>
      <c r="H102" s="239"/>
      <c r="I102" s="141"/>
      <c r="J102" s="140" t="s">
        <v>368</v>
      </c>
      <c r="K102" s="139"/>
      <c r="L102" s="139"/>
      <c r="M102" s="138"/>
      <c r="N102" s="122"/>
      <c r="V102" s="133"/>
    </row>
    <row r="103" spans="1:22" ht="13.5" thickBot="1">
      <c r="A103" s="300"/>
      <c r="B103" s="136"/>
      <c r="C103" s="136"/>
      <c r="D103" s="137"/>
      <c r="E103" s="136"/>
      <c r="F103" s="136"/>
      <c r="G103" s="246"/>
      <c r="H103" s="247"/>
      <c r="I103" s="248"/>
      <c r="J103" s="135" t="s">
        <v>368</v>
      </c>
      <c r="K103" s="135"/>
      <c r="L103" s="135"/>
      <c r="M103" s="134"/>
      <c r="N103" s="122"/>
      <c r="V103" s="133"/>
    </row>
    <row r="104" spans="1:22" ht="23.25" thickBot="1">
      <c r="A104" s="300"/>
      <c r="B104" s="204" t="s">
        <v>355</v>
      </c>
      <c r="C104" s="204" t="s">
        <v>356</v>
      </c>
      <c r="D104" s="204" t="s">
        <v>358</v>
      </c>
      <c r="E104" s="299" t="s">
        <v>359</v>
      </c>
      <c r="F104" s="299"/>
      <c r="G104" s="243"/>
      <c r="H104" s="244"/>
      <c r="I104" s="245"/>
      <c r="J104" s="131" t="s">
        <v>386</v>
      </c>
      <c r="K104" s="130"/>
      <c r="L104" s="130"/>
      <c r="M104" s="129"/>
      <c r="N104" s="122"/>
      <c r="V104" s="133"/>
    </row>
    <row r="105" spans="1:22" ht="13.5" thickBot="1">
      <c r="A105" s="301"/>
      <c r="B105" s="145"/>
      <c r="C105" s="145"/>
      <c r="D105" s="128"/>
      <c r="E105" s="144" t="s">
        <v>365</v>
      </c>
      <c r="F105" s="143"/>
      <c r="G105" s="240"/>
      <c r="H105" s="241"/>
      <c r="I105" s="242"/>
      <c r="J105" s="131" t="s">
        <v>385</v>
      </c>
      <c r="K105" s="130"/>
      <c r="L105" s="130"/>
      <c r="M105" s="129"/>
      <c r="N105" s="122"/>
      <c r="V105" s="133"/>
    </row>
    <row r="106" spans="1:22" ht="24" thickTop="1" thickBot="1">
      <c r="A106" s="296">
        <f>A102+1</f>
        <v>23</v>
      </c>
      <c r="B106" s="201" t="s">
        <v>331</v>
      </c>
      <c r="C106" s="201" t="s">
        <v>333</v>
      </c>
      <c r="D106" s="201" t="s">
        <v>334</v>
      </c>
      <c r="E106" s="238" t="s">
        <v>335</v>
      </c>
      <c r="F106" s="238"/>
      <c r="G106" s="238" t="s">
        <v>319</v>
      </c>
      <c r="H106" s="239"/>
      <c r="I106" s="141"/>
      <c r="J106" s="140" t="s">
        <v>368</v>
      </c>
      <c r="K106" s="139"/>
      <c r="L106" s="139"/>
      <c r="M106" s="138"/>
      <c r="N106" s="122"/>
      <c r="V106" s="133"/>
    </row>
    <row r="107" spans="1:22" ht="13.5" thickBot="1">
      <c r="A107" s="300"/>
      <c r="B107" s="136"/>
      <c r="C107" s="136"/>
      <c r="D107" s="137"/>
      <c r="E107" s="136"/>
      <c r="F107" s="136"/>
      <c r="G107" s="246"/>
      <c r="H107" s="247"/>
      <c r="I107" s="248"/>
      <c r="J107" s="135" t="s">
        <v>368</v>
      </c>
      <c r="K107" s="135"/>
      <c r="L107" s="135"/>
      <c r="M107" s="134"/>
      <c r="N107" s="122"/>
      <c r="V107" s="133"/>
    </row>
    <row r="108" spans="1:22" ht="23.25" thickBot="1">
      <c r="A108" s="300"/>
      <c r="B108" s="204" t="s">
        <v>355</v>
      </c>
      <c r="C108" s="204" t="s">
        <v>356</v>
      </c>
      <c r="D108" s="204" t="s">
        <v>358</v>
      </c>
      <c r="E108" s="299" t="s">
        <v>359</v>
      </c>
      <c r="F108" s="299"/>
      <c r="G108" s="243"/>
      <c r="H108" s="244"/>
      <c r="I108" s="245"/>
      <c r="J108" s="131" t="s">
        <v>386</v>
      </c>
      <c r="K108" s="130"/>
      <c r="L108" s="130"/>
      <c r="M108" s="129"/>
      <c r="N108" s="122"/>
      <c r="V108" s="133"/>
    </row>
    <row r="109" spans="1:22" ht="13.5" thickBot="1">
      <c r="A109" s="301"/>
      <c r="B109" s="145"/>
      <c r="C109" s="145"/>
      <c r="D109" s="128"/>
      <c r="E109" s="144" t="s">
        <v>365</v>
      </c>
      <c r="F109" s="143"/>
      <c r="G109" s="240"/>
      <c r="H109" s="241"/>
      <c r="I109" s="242"/>
      <c r="J109" s="131" t="s">
        <v>385</v>
      </c>
      <c r="K109" s="130"/>
      <c r="L109" s="130"/>
      <c r="M109" s="129"/>
      <c r="N109" s="122"/>
      <c r="V109" s="133"/>
    </row>
    <row r="110" spans="1:22" ht="24" thickTop="1" thickBot="1">
      <c r="A110" s="296">
        <f>A106+1</f>
        <v>24</v>
      </c>
      <c r="B110" s="201" t="s">
        <v>331</v>
      </c>
      <c r="C110" s="201" t="s">
        <v>333</v>
      </c>
      <c r="D110" s="201" t="s">
        <v>334</v>
      </c>
      <c r="E110" s="238" t="s">
        <v>335</v>
      </c>
      <c r="F110" s="238"/>
      <c r="G110" s="238" t="s">
        <v>319</v>
      </c>
      <c r="H110" s="239"/>
      <c r="I110" s="141"/>
      <c r="J110" s="140" t="s">
        <v>368</v>
      </c>
      <c r="K110" s="139"/>
      <c r="L110" s="139"/>
      <c r="M110" s="138"/>
      <c r="N110" s="122"/>
      <c r="V110" s="133"/>
    </row>
    <row r="111" spans="1:22" ht="13.5" thickBot="1">
      <c r="A111" s="300"/>
      <c r="B111" s="136"/>
      <c r="C111" s="136"/>
      <c r="D111" s="137"/>
      <c r="E111" s="136"/>
      <c r="F111" s="136"/>
      <c r="G111" s="246"/>
      <c r="H111" s="247"/>
      <c r="I111" s="248"/>
      <c r="J111" s="135" t="s">
        <v>368</v>
      </c>
      <c r="K111" s="135"/>
      <c r="L111" s="135"/>
      <c r="M111" s="134"/>
      <c r="N111" s="122"/>
      <c r="V111" s="133"/>
    </row>
    <row r="112" spans="1:22" ht="23.25" thickBot="1">
      <c r="A112" s="300"/>
      <c r="B112" s="204" t="s">
        <v>355</v>
      </c>
      <c r="C112" s="204" t="s">
        <v>356</v>
      </c>
      <c r="D112" s="204" t="s">
        <v>358</v>
      </c>
      <c r="E112" s="299" t="s">
        <v>359</v>
      </c>
      <c r="F112" s="299"/>
      <c r="G112" s="243"/>
      <c r="H112" s="244"/>
      <c r="I112" s="245"/>
      <c r="J112" s="131" t="s">
        <v>386</v>
      </c>
      <c r="K112" s="130"/>
      <c r="L112" s="130"/>
      <c r="M112" s="129"/>
      <c r="N112" s="122"/>
      <c r="V112" s="133"/>
    </row>
    <row r="113" spans="1:22" ht="13.5" thickBot="1">
      <c r="A113" s="301"/>
      <c r="B113" s="145"/>
      <c r="C113" s="145"/>
      <c r="D113" s="128"/>
      <c r="E113" s="144" t="s">
        <v>365</v>
      </c>
      <c r="F113" s="143"/>
      <c r="G113" s="240"/>
      <c r="H113" s="241"/>
      <c r="I113" s="242"/>
      <c r="J113" s="131" t="s">
        <v>385</v>
      </c>
      <c r="K113" s="130"/>
      <c r="L113" s="130"/>
      <c r="M113" s="129"/>
      <c r="N113" s="122"/>
      <c r="V113" s="133"/>
    </row>
    <row r="114" spans="1:22" ht="24" thickTop="1" thickBot="1">
      <c r="A114" s="296">
        <f>A110+1</f>
        <v>25</v>
      </c>
      <c r="B114" s="201" t="s">
        <v>331</v>
      </c>
      <c r="C114" s="201" t="s">
        <v>333</v>
      </c>
      <c r="D114" s="201" t="s">
        <v>334</v>
      </c>
      <c r="E114" s="238" t="s">
        <v>335</v>
      </c>
      <c r="F114" s="238"/>
      <c r="G114" s="238" t="s">
        <v>319</v>
      </c>
      <c r="H114" s="239"/>
      <c r="I114" s="141"/>
      <c r="J114" s="140" t="s">
        <v>368</v>
      </c>
      <c r="K114" s="139"/>
      <c r="L114" s="139"/>
      <c r="M114" s="138"/>
      <c r="N114" s="122"/>
      <c r="V114" s="133"/>
    </row>
    <row r="115" spans="1:22" ht="13.5" thickBot="1">
      <c r="A115" s="300"/>
      <c r="B115" s="136"/>
      <c r="C115" s="136"/>
      <c r="D115" s="137"/>
      <c r="E115" s="136"/>
      <c r="F115" s="136"/>
      <c r="G115" s="246"/>
      <c r="H115" s="247"/>
      <c r="I115" s="248"/>
      <c r="J115" s="135" t="s">
        <v>368</v>
      </c>
      <c r="K115" s="135"/>
      <c r="L115" s="135"/>
      <c r="M115" s="134"/>
      <c r="N115" s="122"/>
      <c r="V115" s="133"/>
    </row>
    <row r="116" spans="1:22" ht="23.25" thickBot="1">
      <c r="A116" s="300"/>
      <c r="B116" s="204" t="s">
        <v>355</v>
      </c>
      <c r="C116" s="204" t="s">
        <v>356</v>
      </c>
      <c r="D116" s="204" t="s">
        <v>358</v>
      </c>
      <c r="E116" s="299" t="s">
        <v>359</v>
      </c>
      <c r="F116" s="299"/>
      <c r="G116" s="243"/>
      <c r="H116" s="244"/>
      <c r="I116" s="245"/>
      <c r="J116" s="131" t="s">
        <v>386</v>
      </c>
      <c r="K116" s="130"/>
      <c r="L116" s="130"/>
      <c r="M116" s="129"/>
      <c r="N116" s="122"/>
      <c r="V116" s="133"/>
    </row>
    <row r="117" spans="1:22" ht="13.5" thickBot="1">
      <c r="A117" s="301"/>
      <c r="B117" s="145"/>
      <c r="C117" s="145"/>
      <c r="D117" s="128"/>
      <c r="E117" s="144" t="s">
        <v>365</v>
      </c>
      <c r="F117" s="143"/>
      <c r="G117" s="240"/>
      <c r="H117" s="241"/>
      <c r="I117" s="242"/>
      <c r="J117" s="131" t="s">
        <v>385</v>
      </c>
      <c r="K117" s="130"/>
      <c r="L117" s="130"/>
      <c r="M117" s="129"/>
      <c r="N117" s="122"/>
      <c r="V117" s="133"/>
    </row>
    <row r="118" spans="1:22" ht="24" thickTop="1" thickBot="1">
      <c r="A118" s="296">
        <f>A114+1</f>
        <v>26</v>
      </c>
      <c r="B118" s="201" t="s">
        <v>331</v>
      </c>
      <c r="C118" s="201" t="s">
        <v>333</v>
      </c>
      <c r="D118" s="201" t="s">
        <v>334</v>
      </c>
      <c r="E118" s="238" t="s">
        <v>335</v>
      </c>
      <c r="F118" s="238"/>
      <c r="G118" s="238" t="s">
        <v>319</v>
      </c>
      <c r="H118" s="239"/>
      <c r="I118" s="141"/>
      <c r="J118" s="140" t="s">
        <v>368</v>
      </c>
      <c r="K118" s="139"/>
      <c r="L118" s="139"/>
      <c r="M118" s="138"/>
      <c r="N118" s="122"/>
      <c r="V118" s="133"/>
    </row>
    <row r="119" spans="1:22" ht="13.5" thickBot="1">
      <c r="A119" s="300"/>
      <c r="B119" s="136"/>
      <c r="C119" s="136"/>
      <c r="D119" s="137"/>
      <c r="E119" s="136"/>
      <c r="F119" s="136"/>
      <c r="G119" s="246"/>
      <c r="H119" s="247"/>
      <c r="I119" s="248"/>
      <c r="J119" s="135" t="s">
        <v>368</v>
      </c>
      <c r="K119" s="135"/>
      <c r="L119" s="135"/>
      <c r="M119" s="134"/>
      <c r="N119" s="122"/>
      <c r="V119" s="133"/>
    </row>
    <row r="120" spans="1:22" ht="23.25" thickBot="1">
      <c r="A120" s="300"/>
      <c r="B120" s="204" t="s">
        <v>355</v>
      </c>
      <c r="C120" s="204" t="s">
        <v>356</v>
      </c>
      <c r="D120" s="204" t="s">
        <v>358</v>
      </c>
      <c r="E120" s="299" t="s">
        <v>359</v>
      </c>
      <c r="F120" s="299"/>
      <c r="G120" s="243"/>
      <c r="H120" s="244"/>
      <c r="I120" s="245"/>
      <c r="J120" s="131" t="s">
        <v>386</v>
      </c>
      <c r="K120" s="130"/>
      <c r="L120" s="130"/>
      <c r="M120" s="129"/>
      <c r="N120" s="122"/>
      <c r="V120" s="133"/>
    </row>
    <row r="121" spans="1:22" ht="13.5" thickBot="1">
      <c r="A121" s="301"/>
      <c r="B121" s="145"/>
      <c r="C121" s="145"/>
      <c r="D121" s="128"/>
      <c r="E121" s="144" t="s">
        <v>365</v>
      </c>
      <c r="F121" s="143"/>
      <c r="G121" s="240"/>
      <c r="H121" s="241"/>
      <c r="I121" s="242"/>
      <c r="J121" s="131" t="s">
        <v>385</v>
      </c>
      <c r="K121" s="130"/>
      <c r="L121" s="130"/>
      <c r="M121" s="129"/>
      <c r="N121" s="122"/>
      <c r="V121" s="133"/>
    </row>
    <row r="122" spans="1:22" ht="24" thickTop="1" thickBot="1">
      <c r="A122" s="296">
        <f>A118+1</f>
        <v>27</v>
      </c>
      <c r="B122" s="201" t="s">
        <v>331</v>
      </c>
      <c r="C122" s="201" t="s">
        <v>333</v>
      </c>
      <c r="D122" s="201" t="s">
        <v>334</v>
      </c>
      <c r="E122" s="238" t="s">
        <v>335</v>
      </c>
      <c r="F122" s="238"/>
      <c r="G122" s="238" t="s">
        <v>319</v>
      </c>
      <c r="H122" s="239"/>
      <c r="I122" s="141"/>
      <c r="J122" s="140" t="s">
        <v>368</v>
      </c>
      <c r="K122" s="139"/>
      <c r="L122" s="139"/>
      <c r="M122" s="138"/>
      <c r="N122" s="122"/>
      <c r="V122" s="133"/>
    </row>
    <row r="123" spans="1:22" ht="13.5" thickBot="1">
      <c r="A123" s="300"/>
      <c r="B123" s="136"/>
      <c r="C123" s="136"/>
      <c r="D123" s="137"/>
      <c r="E123" s="136"/>
      <c r="F123" s="136"/>
      <c r="G123" s="246"/>
      <c r="H123" s="247"/>
      <c r="I123" s="248"/>
      <c r="J123" s="135" t="s">
        <v>368</v>
      </c>
      <c r="K123" s="135"/>
      <c r="L123" s="135"/>
      <c r="M123" s="134"/>
      <c r="N123" s="122"/>
      <c r="V123" s="133"/>
    </row>
    <row r="124" spans="1:22" ht="23.25" thickBot="1">
      <c r="A124" s="300"/>
      <c r="B124" s="204" t="s">
        <v>355</v>
      </c>
      <c r="C124" s="204" t="s">
        <v>356</v>
      </c>
      <c r="D124" s="204" t="s">
        <v>358</v>
      </c>
      <c r="E124" s="299" t="s">
        <v>359</v>
      </c>
      <c r="F124" s="299"/>
      <c r="G124" s="243"/>
      <c r="H124" s="244"/>
      <c r="I124" s="245"/>
      <c r="J124" s="131" t="s">
        <v>386</v>
      </c>
      <c r="K124" s="130"/>
      <c r="L124" s="130"/>
      <c r="M124" s="129"/>
      <c r="N124" s="122"/>
      <c r="V124" s="133"/>
    </row>
    <row r="125" spans="1:22" ht="13.5" thickBot="1">
      <c r="A125" s="301"/>
      <c r="B125" s="145"/>
      <c r="C125" s="145"/>
      <c r="D125" s="128"/>
      <c r="E125" s="144" t="s">
        <v>365</v>
      </c>
      <c r="F125" s="143"/>
      <c r="G125" s="240"/>
      <c r="H125" s="241"/>
      <c r="I125" s="242"/>
      <c r="J125" s="131" t="s">
        <v>385</v>
      </c>
      <c r="K125" s="130"/>
      <c r="L125" s="130"/>
      <c r="M125" s="129"/>
      <c r="N125" s="122"/>
      <c r="V125" s="133"/>
    </row>
    <row r="126" spans="1:22" ht="24" thickTop="1" thickBot="1">
      <c r="A126" s="296">
        <f>A122+1</f>
        <v>28</v>
      </c>
      <c r="B126" s="201" t="s">
        <v>331</v>
      </c>
      <c r="C126" s="201" t="s">
        <v>333</v>
      </c>
      <c r="D126" s="201" t="s">
        <v>334</v>
      </c>
      <c r="E126" s="238" t="s">
        <v>335</v>
      </c>
      <c r="F126" s="238"/>
      <c r="G126" s="238" t="s">
        <v>319</v>
      </c>
      <c r="H126" s="239"/>
      <c r="I126" s="141"/>
      <c r="J126" s="140" t="s">
        <v>368</v>
      </c>
      <c r="K126" s="139"/>
      <c r="L126" s="139"/>
      <c r="M126" s="138"/>
      <c r="N126" s="122"/>
      <c r="V126" s="133"/>
    </row>
    <row r="127" spans="1:22" ht="13.5" thickBot="1">
      <c r="A127" s="300"/>
      <c r="B127" s="136"/>
      <c r="C127" s="136"/>
      <c r="D127" s="137"/>
      <c r="E127" s="136"/>
      <c r="F127" s="136"/>
      <c r="G127" s="246"/>
      <c r="H127" s="247"/>
      <c r="I127" s="248"/>
      <c r="J127" s="135" t="s">
        <v>368</v>
      </c>
      <c r="K127" s="135"/>
      <c r="L127" s="135"/>
      <c r="M127" s="134"/>
      <c r="N127" s="122"/>
      <c r="V127" s="133"/>
    </row>
    <row r="128" spans="1:22" ht="23.25" thickBot="1">
      <c r="A128" s="300"/>
      <c r="B128" s="204" t="s">
        <v>355</v>
      </c>
      <c r="C128" s="204" t="s">
        <v>356</v>
      </c>
      <c r="D128" s="204" t="s">
        <v>358</v>
      </c>
      <c r="E128" s="299" t="s">
        <v>359</v>
      </c>
      <c r="F128" s="299"/>
      <c r="G128" s="243"/>
      <c r="H128" s="244"/>
      <c r="I128" s="245"/>
      <c r="J128" s="131" t="s">
        <v>386</v>
      </c>
      <c r="K128" s="130"/>
      <c r="L128" s="130"/>
      <c r="M128" s="129"/>
      <c r="N128" s="122"/>
      <c r="V128" s="133"/>
    </row>
    <row r="129" spans="1:22" ht="13.5" thickBot="1">
      <c r="A129" s="301"/>
      <c r="B129" s="145"/>
      <c r="C129" s="145"/>
      <c r="D129" s="128"/>
      <c r="E129" s="144" t="s">
        <v>365</v>
      </c>
      <c r="F129" s="143"/>
      <c r="G129" s="240"/>
      <c r="H129" s="241"/>
      <c r="I129" s="242"/>
      <c r="J129" s="131" t="s">
        <v>385</v>
      </c>
      <c r="K129" s="130"/>
      <c r="L129" s="130"/>
      <c r="M129" s="129"/>
      <c r="N129" s="122"/>
      <c r="V129" s="133"/>
    </row>
    <row r="130" spans="1:22" ht="24" thickTop="1" thickBot="1">
      <c r="A130" s="296">
        <f>A126+1</f>
        <v>29</v>
      </c>
      <c r="B130" s="201" t="s">
        <v>331</v>
      </c>
      <c r="C130" s="201" t="s">
        <v>333</v>
      </c>
      <c r="D130" s="201" t="s">
        <v>334</v>
      </c>
      <c r="E130" s="238" t="s">
        <v>335</v>
      </c>
      <c r="F130" s="238"/>
      <c r="G130" s="238" t="s">
        <v>319</v>
      </c>
      <c r="H130" s="239"/>
      <c r="I130" s="141"/>
      <c r="J130" s="140" t="s">
        <v>368</v>
      </c>
      <c r="K130" s="139"/>
      <c r="L130" s="139"/>
      <c r="M130" s="138"/>
      <c r="N130" s="122"/>
      <c r="V130" s="133"/>
    </row>
    <row r="131" spans="1:22" ht="13.5" thickBot="1">
      <c r="A131" s="300"/>
      <c r="B131" s="136"/>
      <c r="C131" s="136"/>
      <c r="D131" s="137"/>
      <c r="E131" s="136"/>
      <c r="F131" s="136"/>
      <c r="G131" s="246"/>
      <c r="H131" s="247"/>
      <c r="I131" s="248"/>
      <c r="J131" s="135" t="s">
        <v>368</v>
      </c>
      <c r="K131" s="135"/>
      <c r="L131" s="135"/>
      <c r="M131" s="134"/>
      <c r="N131" s="122"/>
      <c r="V131" s="133"/>
    </row>
    <row r="132" spans="1:22" ht="23.25" thickBot="1">
      <c r="A132" s="300"/>
      <c r="B132" s="204" t="s">
        <v>355</v>
      </c>
      <c r="C132" s="204" t="s">
        <v>356</v>
      </c>
      <c r="D132" s="204" t="s">
        <v>358</v>
      </c>
      <c r="E132" s="299" t="s">
        <v>359</v>
      </c>
      <c r="F132" s="299"/>
      <c r="G132" s="243"/>
      <c r="H132" s="244"/>
      <c r="I132" s="245"/>
      <c r="J132" s="131" t="s">
        <v>386</v>
      </c>
      <c r="K132" s="130"/>
      <c r="L132" s="130"/>
      <c r="M132" s="129"/>
      <c r="N132" s="122"/>
      <c r="V132" s="133"/>
    </row>
    <row r="133" spans="1:22" ht="13.5" thickBot="1">
      <c r="A133" s="301"/>
      <c r="B133" s="145"/>
      <c r="C133" s="145"/>
      <c r="D133" s="128"/>
      <c r="E133" s="144" t="s">
        <v>365</v>
      </c>
      <c r="F133" s="143"/>
      <c r="G133" s="240"/>
      <c r="H133" s="241"/>
      <c r="I133" s="242"/>
      <c r="J133" s="131" t="s">
        <v>385</v>
      </c>
      <c r="K133" s="130"/>
      <c r="L133" s="130"/>
      <c r="M133" s="129"/>
      <c r="N133" s="122"/>
      <c r="V133" s="133"/>
    </row>
    <row r="134" spans="1:22" ht="24" thickTop="1" thickBot="1">
      <c r="A134" s="296">
        <f>A130+1</f>
        <v>30</v>
      </c>
      <c r="B134" s="201" t="s">
        <v>331</v>
      </c>
      <c r="C134" s="201" t="s">
        <v>333</v>
      </c>
      <c r="D134" s="201" t="s">
        <v>334</v>
      </c>
      <c r="E134" s="238" t="s">
        <v>335</v>
      </c>
      <c r="F134" s="238"/>
      <c r="G134" s="238" t="s">
        <v>319</v>
      </c>
      <c r="H134" s="239"/>
      <c r="I134" s="141"/>
      <c r="J134" s="140" t="s">
        <v>368</v>
      </c>
      <c r="K134" s="139"/>
      <c r="L134" s="139"/>
      <c r="M134" s="138"/>
      <c r="N134" s="122"/>
      <c r="V134" s="133"/>
    </row>
    <row r="135" spans="1:22" ht="13.5" thickBot="1">
      <c r="A135" s="300"/>
      <c r="B135" s="136"/>
      <c r="C135" s="136"/>
      <c r="D135" s="137"/>
      <c r="E135" s="136"/>
      <c r="F135" s="136"/>
      <c r="G135" s="246"/>
      <c r="H135" s="247"/>
      <c r="I135" s="248"/>
      <c r="J135" s="135" t="s">
        <v>368</v>
      </c>
      <c r="K135" s="135"/>
      <c r="L135" s="135"/>
      <c r="M135" s="134"/>
      <c r="N135" s="122"/>
      <c r="V135" s="133"/>
    </row>
    <row r="136" spans="1:22" ht="23.25" thickBot="1">
      <c r="A136" s="300"/>
      <c r="B136" s="204" t="s">
        <v>355</v>
      </c>
      <c r="C136" s="204" t="s">
        <v>356</v>
      </c>
      <c r="D136" s="204" t="s">
        <v>358</v>
      </c>
      <c r="E136" s="299" t="s">
        <v>359</v>
      </c>
      <c r="F136" s="299"/>
      <c r="G136" s="243"/>
      <c r="H136" s="244"/>
      <c r="I136" s="245"/>
      <c r="J136" s="131" t="s">
        <v>386</v>
      </c>
      <c r="K136" s="130"/>
      <c r="L136" s="130"/>
      <c r="M136" s="129"/>
      <c r="N136" s="122"/>
      <c r="V136" s="133"/>
    </row>
    <row r="137" spans="1:22" ht="13.5" thickBot="1">
      <c r="A137" s="301"/>
      <c r="B137" s="145"/>
      <c r="C137" s="145"/>
      <c r="D137" s="128"/>
      <c r="E137" s="144" t="s">
        <v>365</v>
      </c>
      <c r="F137" s="143"/>
      <c r="G137" s="240"/>
      <c r="H137" s="241"/>
      <c r="I137" s="242"/>
      <c r="J137" s="131" t="s">
        <v>385</v>
      </c>
      <c r="K137" s="130"/>
      <c r="L137" s="130"/>
      <c r="M137" s="129"/>
      <c r="N137" s="122"/>
      <c r="V137" s="133"/>
    </row>
    <row r="138" spans="1:22" ht="24" thickTop="1" thickBot="1">
      <c r="A138" s="296">
        <f>A134+1</f>
        <v>31</v>
      </c>
      <c r="B138" s="201" t="s">
        <v>331</v>
      </c>
      <c r="C138" s="201" t="s">
        <v>333</v>
      </c>
      <c r="D138" s="201" t="s">
        <v>334</v>
      </c>
      <c r="E138" s="238" t="s">
        <v>335</v>
      </c>
      <c r="F138" s="238"/>
      <c r="G138" s="238" t="s">
        <v>319</v>
      </c>
      <c r="H138" s="239"/>
      <c r="I138" s="141"/>
      <c r="J138" s="140" t="s">
        <v>368</v>
      </c>
      <c r="K138" s="139"/>
      <c r="L138" s="139"/>
      <c r="M138" s="138"/>
      <c r="N138" s="122"/>
      <c r="V138" s="133"/>
    </row>
    <row r="139" spans="1:22" ht="13.5" thickBot="1">
      <c r="A139" s="300"/>
      <c r="B139" s="136"/>
      <c r="C139" s="136"/>
      <c r="D139" s="137"/>
      <c r="E139" s="136"/>
      <c r="F139" s="136"/>
      <c r="G139" s="246"/>
      <c r="H139" s="247"/>
      <c r="I139" s="248"/>
      <c r="J139" s="135" t="s">
        <v>368</v>
      </c>
      <c r="K139" s="135"/>
      <c r="L139" s="135"/>
      <c r="M139" s="134"/>
      <c r="N139" s="122"/>
      <c r="V139" s="133"/>
    </row>
    <row r="140" spans="1:22" ht="23.25" thickBot="1">
      <c r="A140" s="300"/>
      <c r="B140" s="204" t="s">
        <v>355</v>
      </c>
      <c r="C140" s="204" t="s">
        <v>356</v>
      </c>
      <c r="D140" s="204" t="s">
        <v>358</v>
      </c>
      <c r="E140" s="299" t="s">
        <v>359</v>
      </c>
      <c r="F140" s="299"/>
      <c r="G140" s="243"/>
      <c r="H140" s="244"/>
      <c r="I140" s="245"/>
      <c r="J140" s="131" t="s">
        <v>386</v>
      </c>
      <c r="K140" s="130"/>
      <c r="L140" s="130"/>
      <c r="M140" s="129"/>
      <c r="N140" s="122"/>
      <c r="V140" s="133"/>
    </row>
    <row r="141" spans="1:22" ht="13.5" thickBot="1">
      <c r="A141" s="301"/>
      <c r="B141" s="145"/>
      <c r="C141" s="145"/>
      <c r="D141" s="128"/>
      <c r="E141" s="144" t="s">
        <v>365</v>
      </c>
      <c r="F141" s="143"/>
      <c r="G141" s="240"/>
      <c r="H141" s="241"/>
      <c r="I141" s="242"/>
      <c r="J141" s="131" t="s">
        <v>385</v>
      </c>
      <c r="K141" s="130"/>
      <c r="L141" s="130"/>
      <c r="M141" s="129"/>
      <c r="N141" s="122"/>
      <c r="V141" s="133"/>
    </row>
    <row r="142" spans="1:22" ht="24" thickTop="1" thickBot="1">
      <c r="A142" s="296">
        <f>A138+1</f>
        <v>32</v>
      </c>
      <c r="B142" s="201" t="s">
        <v>331</v>
      </c>
      <c r="C142" s="201" t="s">
        <v>333</v>
      </c>
      <c r="D142" s="201" t="s">
        <v>334</v>
      </c>
      <c r="E142" s="238" t="s">
        <v>335</v>
      </c>
      <c r="F142" s="238"/>
      <c r="G142" s="238" t="s">
        <v>319</v>
      </c>
      <c r="H142" s="239"/>
      <c r="I142" s="141"/>
      <c r="J142" s="140" t="s">
        <v>368</v>
      </c>
      <c r="K142" s="139"/>
      <c r="L142" s="139"/>
      <c r="M142" s="138"/>
      <c r="N142" s="122"/>
      <c r="V142" s="133"/>
    </row>
    <row r="143" spans="1:22" ht="13.5" thickBot="1">
      <c r="A143" s="300"/>
      <c r="B143" s="136"/>
      <c r="C143" s="136"/>
      <c r="D143" s="137"/>
      <c r="E143" s="136"/>
      <c r="F143" s="136"/>
      <c r="G143" s="246"/>
      <c r="H143" s="247"/>
      <c r="I143" s="248"/>
      <c r="J143" s="135" t="s">
        <v>368</v>
      </c>
      <c r="K143" s="135"/>
      <c r="L143" s="135"/>
      <c r="M143" s="134"/>
      <c r="N143" s="122"/>
      <c r="V143" s="133"/>
    </row>
    <row r="144" spans="1:22" ht="23.25" thickBot="1">
      <c r="A144" s="300"/>
      <c r="B144" s="204" t="s">
        <v>355</v>
      </c>
      <c r="C144" s="204" t="s">
        <v>356</v>
      </c>
      <c r="D144" s="204" t="s">
        <v>358</v>
      </c>
      <c r="E144" s="299" t="s">
        <v>359</v>
      </c>
      <c r="F144" s="299"/>
      <c r="G144" s="243"/>
      <c r="H144" s="244"/>
      <c r="I144" s="245"/>
      <c r="J144" s="131" t="s">
        <v>386</v>
      </c>
      <c r="K144" s="130"/>
      <c r="L144" s="130"/>
      <c r="M144" s="129"/>
      <c r="N144" s="122"/>
      <c r="V144" s="133"/>
    </row>
    <row r="145" spans="1:22" ht="13.5" thickBot="1">
      <c r="A145" s="301"/>
      <c r="B145" s="145"/>
      <c r="C145" s="145"/>
      <c r="D145" s="128"/>
      <c r="E145" s="144" t="s">
        <v>365</v>
      </c>
      <c r="F145" s="143"/>
      <c r="G145" s="240"/>
      <c r="H145" s="241"/>
      <c r="I145" s="242"/>
      <c r="J145" s="131" t="s">
        <v>385</v>
      </c>
      <c r="K145" s="130"/>
      <c r="L145" s="130"/>
      <c r="M145" s="129"/>
      <c r="N145" s="122"/>
      <c r="V145" s="133"/>
    </row>
    <row r="146" spans="1:22" ht="24" thickTop="1" thickBot="1">
      <c r="A146" s="296">
        <f>A142+1</f>
        <v>33</v>
      </c>
      <c r="B146" s="201" t="s">
        <v>331</v>
      </c>
      <c r="C146" s="201" t="s">
        <v>333</v>
      </c>
      <c r="D146" s="201" t="s">
        <v>334</v>
      </c>
      <c r="E146" s="238" t="s">
        <v>335</v>
      </c>
      <c r="F146" s="238"/>
      <c r="G146" s="238" t="s">
        <v>319</v>
      </c>
      <c r="H146" s="239"/>
      <c r="I146" s="141"/>
      <c r="J146" s="140" t="s">
        <v>368</v>
      </c>
      <c r="K146" s="139"/>
      <c r="L146" s="139"/>
      <c r="M146" s="138"/>
      <c r="N146" s="122"/>
      <c r="V146" s="133"/>
    </row>
    <row r="147" spans="1:22" ht="13.5" thickBot="1">
      <c r="A147" s="300"/>
      <c r="B147" s="136"/>
      <c r="C147" s="136"/>
      <c r="D147" s="137"/>
      <c r="E147" s="136"/>
      <c r="F147" s="136"/>
      <c r="G147" s="246"/>
      <c r="H147" s="247"/>
      <c r="I147" s="248"/>
      <c r="J147" s="135" t="s">
        <v>368</v>
      </c>
      <c r="K147" s="135"/>
      <c r="L147" s="135"/>
      <c r="M147" s="134"/>
      <c r="N147" s="122"/>
      <c r="V147" s="133"/>
    </row>
    <row r="148" spans="1:22" ht="23.25" thickBot="1">
      <c r="A148" s="300"/>
      <c r="B148" s="204" t="s">
        <v>355</v>
      </c>
      <c r="C148" s="204" t="s">
        <v>356</v>
      </c>
      <c r="D148" s="204" t="s">
        <v>358</v>
      </c>
      <c r="E148" s="299" t="s">
        <v>359</v>
      </c>
      <c r="F148" s="299"/>
      <c r="G148" s="243"/>
      <c r="H148" s="244"/>
      <c r="I148" s="245"/>
      <c r="J148" s="131" t="s">
        <v>386</v>
      </c>
      <c r="K148" s="130"/>
      <c r="L148" s="130"/>
      <c r="M148" s="129"/>
      <c r="N148" s="122"/>
      <c r="V148" s="133"/>
    </row>
    <row r="149" spans="1:22" ht="13.5" thickBot="1">
      <c r="A149" s="301"/>
      <c r="B149" s="145"/>
      <c r="C149" s="145"/>
      <c r="D149" s="128"/>
      <c r="E149" s="144" t="s">
        <v>365</v>
      </c>
      <c r="F149" s="143"/>
      <c r="G149" s="240"/>
      <c r="H149" s="241"/>
      <c r="I149" s="242"/>
      <c r="J149" s="131" t="s">
        <v>385</v>
      </c>
      <c r="K149" s="130"/>
      <c r="L149" s="130"/>
      <c r="M149" s="129"/>
      <c r="N149" s="122"/>
      <c r="V149" s="133"/>
    </row>
    <row r="150" spans="1:22" ht="24" thickTop="1" thickBot="1">
      <c r="A150" s="296">
        <f>A146+1</f>
        <v>34</v>
      </c>
      <c r="B150" s="201" t="s">
        <v>331</v>
      </c>
      <c r="C150" s="201" t="s">
        <v>333</v>
      </c>
      <c r="D150" s="201" t="s">
        <v>334</v>
      </c>
      <c r="E150" s="238" t="s">
        <v>335</v>
      </c>
      <c r="F150" s="238"/>
      <c r="G150" s="238" t="s">
        <v>319</v>
      </c>
      <c r="H150" s="239"/>
      <c r="I150" s="141"/>
      <c r="J150" s="140" t="s">
        <v>368</v>
      </c>
      <c r="K150" s="139"/>
      <c r="L150" s="139"/>
      <c r="M150" s="138"/>
      <c r="N150" s="122"/>
      <c r="V150" s="133"/>
    </row>
    <row r="151" spans="1:22" ht="13.5" thickBot="1">
      <c r="A151" s="300"/>
      <c r="B151" s="136"/>
      <c r="C151" s="136"/>
      <c r="D151" s="137"/>
      <c r="E151" s="136"/>
      <c r="F151" s="136"/>
      <c r="G151" s="246"/>
      <c r="H151" s="247"/>
      <c r="I151" s="248"/>
      <c r="J151" s="135" t="s">
        <v>368</v>
      </c>
      <c r="K151" s="135"/>
      <c r="L151" s="135"/>
      <c r="M151" s="134"/>
      <c r="N151" s="122"/>
      <c r="V151" s="133"/>
    </row>
    <row r="152" spans="1:22" ht="23.25" thickBot="1">
      <c r="A152" s="300"/>
      <c r="B152" s="204" t="s">
        <v>355</v>
      </c>
      <c r="C152" s="204" t="s">
        <v>356</v>
      </c>
      <c r="D152" s="204" t="s">
        <v>358</v>
      </c>
      <c r="E152" s="299" t="s">
        <v>359</v>
      </c>
      <c r="F152" s="299"/>
      <c r="G152" s="243"/>
      <c r="H152" s="244"/>
      <c r="I152" s="245"/>
      <c r="J152" s="131" t="s">
        <v>386</v>
      </c>
      <c r="K152" s="130"/>
      <c r="L152" s="130"/>
      <c r="M152" s="129"/>
      <c r="N152" s="122"/>
      <c r="V152" s="133"/>
    </row>
    <row r="153" spans="1:22" ht="13.5" thickBot="1">
      <c r="A153" s="301"/>
      <c r="B153" s="145"/>
      <c r="C153" s="145"/>
      <c r="D153" s="128"/>
      <c r="E153" s="144" t="s">
        <v>365</v>
      </c>
      <c r="F153" s="143"/>
      <c r="G153" s="240"/>
      <c r="H153" s="241"/>
      <c r="I153" s="242"/>
      <c r="J153" s="131" t="s">
        <v>385</v>
      </c>
      <c r="K153" s="130"/>
      <c r="L153" s="130"/>
      <c r="M153" s="129"/>
      <c r="N153" s="122"/>
      <c r="V153" s="133"/>
    </row>
    <row r="154" spans="1:22" ht="24" thickTop="1" thickBot="1">
      <c r="A154" s="296">
        <f>A150+1</f>
        <v>35</v>
      </c>
      <c r="B154" s="201" t="s">
        <v>331</v>
      </c>
      <c r="C154" s="201" t="s">
        <v>333</v>
      </c>
      <c r="D154" s="201" t="s">
        <v>334</v>
      </c>
      <c r="E154" s="238" t="s">
        <v>335</v>
      </c>
      <c r="F154" s="238"/>
      <c r="G154" s="238" t="s">
        <v>319</v>
      </c>
      <c r="H154" s="239"/>
      <c r="I154" s="141"/>
      <c r="J154" s="140" t="s">
        <v>368</v>
      </c>
      <c r="K154" s="139"/>
      <c r="L154" s="139"/>
      <c r="M154" s="138"/>
      <c r="N154" s="122"/>
      <c r="V154" s="133"/>
    </row>
    <row r="155" spans="1:22" ht="13.5" thickBot="1">
      <c r="A155" s="300"/>
      <c r="B155" s="136"/>
      <c r="C155" s="136"/>
      <c r="D155" s="137"/>
      <c r="E155" s="136"/>
      <c r="F155" s="136"/>
      <c r="G155" s="246"/>
      <c r="H155" s="247"/>
      <c r="I155" s="248"/>
      <c r="J155" s="135" t="s">
        <v>368</v>
      </c>
      <c r="K155" s="135"/>
      <c r="L155" s="135"/>
      <c r="M155" s="134"/>
      <c r="N155" s="122"/>
      <c r="V155" s="133"/>
    </row>
    <row r="156" spans="1:22" ht="23.25" thickBot="1">
      <c r="A156" s="300"/>
      <c r="B156" s="204" t="s">
        <v>355</v>
      </c>
      <c r="C156" s="204" t="s">
        <v>356</v>
      </c>
      <c r="D156" s="204" t="s">
        <v>358</v>
      </c>
      <c r="E156" s="299" t="s">
        <v>359</v>
      </c>
      <c r="F156" s="299"/>
      <c r="G156" s="243"/>
      <c r="H156" s="244"/>
      <c r="I156" s="245"/>
      <c r="J156" s="131" t="s">
        <v>386</v>
      </c>
      <c r="K156" s="130"/>
      <c r="L156" s="130"/>
      <c r="M156" s="129"/>
      <c r="N156" s="122"/>
      <c r="V156" s="133"/>
    </row>
    <row r="157" spans="1:22" ht="13.5" thickBot="1">
      <c r="A157" s="301"/>
      <c r="B157" s="145"/>
      <c r="C157" s="145"/>
      <c r="D157" s="128"/>
      <c r="E157" s="144" t="s">
        <v>365</v>
      </c>
      <c r="F157" s="143"/>
      <c r="G157" s="240"/>
      <c r="H157" s="241"/>
      <c r="I157" s="242"/>
      <c r="J157" s="131" t="s">
        <v>385</v>
      </c>
      <c r="K157" s="130"/>
      <c r="L157" s="130"/>
      <c r="M157" s="129"/>
      <c r="N157" s="122"/>
      <c r="V157" s="133"/>
    </row>
    <row r="158" spans="1:22" ht="24" thickTop="1" thickBot="1">
      <c r="A158" s="296">
        <f>A154+1</f>
        <v>36</v>
      </c>
      <c r="B158" s="201" t="s">
        <v>331</v>
      </c>
      <c r="C158" s="201" t="s">
        <v>333</v>
      </c>
      <c r="D158" s="201" t="s">
        <v>334</v>
      </c>
      <c r="E158" s="238" t="s">
        <v>335</v>
      </c>
      <c r="F158" s="238"/>
      <c r="G158" s="238" t="s">
        <v>319</v>
      </c>
      <c r="H158" s="239"/>
      <c r="I158" s="141"/>
      <c r="J158" s="140" t="s">
        <v>368</v>
      </c>
      <c r="K158" s="139"/>
      <c r="L158" s="139"/>
      <c r="M158" s="138"/>
      <c r="N158" s="122"/>
      <c r="V158" s="133"/>
    </row>
    <row r="159" spans="1:22" ht="13.5" thickBot="1">
      <c r="A159" s="300"/>
      <c r="B159" s="136"/>
      <c r="C159" s="136"/>
      <c r="D159" s="137"/>
      <c r="E159" s="136"/>
      <c r="F159" s="136"/>
      <c r="G159" s="246"/>
      <c r="H159" s="247"/>
      <c r="I159" s="248"/>
      <c r="J159" s="135" t="s">
        <v>368</v>
      </c>
      <c r="K159" s="135"/>
      <c r="L159" s="135"/>
      <c r="M159" s="134"/>
      <c r="N159" s="122"/>
      <c r="V159" s="133"/>
    </row>
    <row r="160" spans="1:22" ht="23.25" thickBot="1">
      <c r="A160" s="300"/>
      <c r="B160" s="204" t="s">
        <v>355</v>
      </c>
      <c r="C160" s="204" t="s">
        <v>356</v>
      </c>
      <c r="D160" s="204" t="s">
        <v>358</v>
      </c>
      <c r="E160" s="299" t="s">
        <v>359</v>
      </c>
      <c r="F160" s="299"/>
      <c r="G160" s="243"/>
      <c r="H160" s="244"/>
      <c r="I160" s="245"/>
      <c r="J160" s="131" t="s">
        <v>386</v>
      </c>
      <c r="K160" s="130"/>
      <c r="L160" s="130"/>
      <c r="M160" s="129"/>
      <c r="N160" s="122"/>
      <c r="V160" s="133"/>
    </row>
    <row r="161" spans="1:22" ht="13.5" thickBot="1">
      <c r="A161" s="301"/>
      <c r="B161" s="145"/>
      <c r="C161" s="145"/>
      <c r="D161" s="128"/>
      <c r="E161" s="144" t="s">
        <v>365</v>
      </c>
      <c r="F161" s="143"/>
      <c r="G161" s="240"/>
      <c r="H161" s="241"/>
      <c r="I161" s="242"/>
      <c r="J161" s="131" t="s">
        <v>385</v>
      </c>
      <c r="K161" s="130"/>
      <c r="L161" s="130"/>
      <c r="M161" s="129"/>
      <c r="N161" s="122"/>
      <c r="V161" s="133"/>
    </row>
    <row r="162" spans="1:22" ht="24" thickTop="1" thickBot="1">
      <c r="A162" s="296">
        <f>A158+1</f>
        <v>37</v>
      </c>
      <c r="B162" s="201" t="s">
        <v>331</v>
      </c>
      <c r="C162" s="201" t="s">
        <v>333</v>
      </c>
      <c r="D162" s="201" t="s">
        <v>334</v>
      </c>
      <c r="E162" s="238" t="s">
        <v>335</v>
      </c>
      <c r="F162" s="238"/>
      <c r="G162" s="238" t="s">
        <v>319</v>
      </c>
      <c r="H162" s="239"/>
      <c r="I162" s="141"/>
      <c r="J162" s="140" t="s">
        <v>368</v>
      </c>
      <c r="K162" s="139"/>
      <c r="L162" s="139"/>
      <c r="M162" s="138"/>
      <c r="N162" s="122"/>
      <c r="V162" s="133"/>
    </row>
    <row r="163" spans="1:22" ht="13.5" thickBot="1">
      <c r="A163" s="300"/>
      <c r="B163" s="136"/>
      <c r="C163" s="136"/>
      <c r="D163" s="137"/>
      <c r="E163" s="136"/>
      <c r="F163" s="136"/>
      <c r="G163" s="246"/>
      <c r="H163" s="247"/>
      <c r="I163" s="248"/>
      <c r="J163" s="135" t="s">
        <v>368</v>
      </c>
      <c r="K163" s="135"/>
      <c r="L163" s="135"/>
      <c r="M163" s="134"/>
      <c r="N163" s="122"/>
      <c r="V163" s="133"/>
    </row>
    <row r="164" spans="1:22" ht="23.25" thickBot="1">
      <c r="A164" s="300"/>
      <c r="B164" s="204" t="s">
        <v>355</v>
      </c>
      <c r="C164" s="204" t="s">
        <v>356</v>
      </c>
      <c r="D164" s="204" t="s">
        <v>358</v>
      </c>
      <c r="E164" s="299" t="s">
        <v>359</v>
      </c>
      <c r="F164" s="299"/>
      <c r="G164" s="243"/>
      <c r="H164" s="244"/>
      <c r="I164" s="245"/>
      <c r="J164" s="131" t="s">
        <v>386</v>
      </c>
      <c r="K164" s="130"/>
      <c r="L164" s="130"/>
      <c r="M164" s="129"/>
      <c r="N164" s="122"/>
      <c r="V164" s="133"/>
    </row>
    <row r="165" spans="1:22" ht="13.5" thickBot="1">
      <c r="A165" s="301"/>
      <c r="B165" s="145"/>
      <c r="C165" s="145"/>
      <c r="D165" s="128"/>
      <c r="E165" s="144" t="s">
        <v>365</v>
      </c>
      <c r="F165" s="143"/>
      <c r="G165" s="240"/>
      <c r="H165" s="241"/>
      <c r="I165" s="242"/>
      <c r="J165" s="131" t="s">
        <v>385</v>
      </c>
      <c r="K165" s="130"/>
      <c r="L165" s="130"/>
      <c r="M165" s="129"/>
      <c r="N165" s="122"/>
      <c r="V165" s="133"/>
    </row>
    <row r="166" spans="1:22" ht="24" thickTop="1" thickBot="1">
      <c r="A166" s="296">
        <f>A162+1</f>
        <v>38</v>
      </c>
      <c r="B166" s="201" t="s">
        <v>331</v>
      </c>
      <c r="C166" s="201" t="s">
        <v>333</v>
      </c>
      <c r="D166" s="201" t="s">
        <v>334</v>
      </c>
      <c r="E166" s="238" t="s">
        <v>335</v>
      </c>
      <c r="F166" s="238"/>
      <c r="G166" s="238" t="s">
        <v>319</v>
      </c>
      <c r="H166" s="239"/>
      <c r="I166" s="141"/>
      <c r="J166" s="140" t="s">
        <v>368</v>
      </c>
      <c r="K166" s="139"/>
      <c r="L166" s="139"/>
      <c r="M166" s="138"/>
      <c r="N166" s="122"/>
      <c r="V166" s="133"/>
    </row>
    <row r="167" spans="1:22" ht="13.5" thickBot="1">
      <c r="A167" s="300"/>
      <c r="B167" s="136"/>
      <c r="C167" s="136"/>
      <c r="D167" s="137"/>
      <c r="E167" s="136"/>
      <c r="F167" s="136"/>
      <c r="G167" s="246"/>
      <c r="H167" s="247"/>
      <c r="I167" s="248"/>
      <c r="J167" s="135" t="s">
        <v>368</v>
      </c>
      <c r="K167" s="135"/>
      <c r="L167" s="135"/>
      <c r="M167" s="134"/>
      <c r="N167" s="122"/>
      <c r="V167" s="133"/>
    </row>
    <row r="168" spans="1:22" ht="23.25" thickBot="1">
      <c r="A168" s="300"/>
      <c r="B168" s="204" t="s">
        <v>355</v>
      </c>
      <c r="C168" s="204" t="s">
        <v>356</v>
      </c>
      <c r="D168" s="204" t="s">
        <v>358</v>
      </c>
      <c r="E168" s="299" t="s">
        <v>359</v>
      </c>
      <c r="F168" s="299"/>
      <c r="G168" s="243"/>
      <c r="H168" s="244"/>
      <c r="I168" s="245"/>
      <c r="J168" s="131" t="s">
        <v>386</v>
      </c>
      <c r="K168" s="130"/>
      <c r="L168" s="130"/>
      <c r="M168" s="129"/>
      <c r="N168" s="122"/>
      <c r="V168" s="133"/>
    </row>
    <row r="169" spans="1:22" ht="13.5" thickBot="1">
      <c r="A169" s="301"/>
      <c r="B169" s="145"/>
      <c r="C169" s="145"/>
      <c r="D169" s="128"/>
      <c r="E169" s="144" t="s">
        <v>365</v>
      </c>
      <c r="F169" s="143"/>
      <c r="G169" s="240"/>
      <c r="H169" s="241"/>
      <c r="I169" s="242"/>
      <c r="J169" s="131" t="s">
        <v>385</v>
      </c>
      <c r="K169" s="130"/>
      <c r="L169" s="130"/>
      <c r="M169" s="129"/>
      <c r="N169" s="122"/>
      <c r="V169" s="133"/>
    </row>
    <row r="170" spans="1:22" ht="24" thickTop="1" thickBot="1">
      <c r="A170" s="296">
        <f>A166+1</f>
        <v>39</v>
      </c>
      <c r="B170" s="201" t="s">
        <v>331</v>
      </c>
      <c r="C170" s="201" t="s">
        <v>333</v>
      </c>
      <c r="D170" s="201" t="s">
        <v>334</v>
      </c>
      <c r="E170" s="238" t="s">
        <v>335</v>
      </c>
      <c r="F170" s="238"/>
      <c r="G170" s="238" t="s">
        <v>319</v>
      </c>
      <c r="H170" s="239"/>
      <c r="I170" s="141"/>
      <c r="J170" s="140" t="s">
        <v>368</v>
      </c>
      <c r="K170" s="139"/>
      <c r="L170" s="139"/>
      <c r="M170" s="138"/>
      <c r="N170" s="122"/>
      <c r="V170" s="133"/>
    </row>
    <row r="171" spans="1:22" ht="13.5" thickBot="1">
      <c r="A171" s="300"/>
      <c r="B171" s="136"/>
      <c r="C171" s="136"/>
      <c r="D171" s="137"/>
      <c r="E171" s="136"/>
      <c r="F171" s="136"/>
      <c r="G171" s="246"/>
      <c r="H171" s="247"/>
      <c r="I171" s="248"/>
      <c r="J171" s="135" t="s">
        <v>368</v>
      </c>
      <c r="K171" s="135"/>
      <c r="L171" s="135"/>
      <c r="M171" s="134"/>
      <c r="N171" s="122"/>
      <c r="V171" s="133"/>
    </row>
    <row r="172" spans="1:22" ht="23.25" thickBot="1">
      <c r="A172" s="300"/>
      <c r="B172" s="204" t="s">
        <v>355</v>
      </c>
      <c r="C172" s="204" t="s">
        <v>356</v>
      </c>
      <c r="D172" s="204" t="s">
        <v>358</v>
      </c>
      <c r="E172" s="299" t="s">
        <v>359</v>
      </c>
      <c r="F172" s="299"/>
      <c r="G172" s="243"/>
      <c r="H172" s="244"/>
      <c r="I172" s="245"/>
      <c r="J172" s="131" t="s">
        <v>386</v>
      </c>
      <c r="K172" s="130"/>
      <c r="L172" s="130"/>
      <c r="M172" s="129"/>
      <c r="N172" s="122"/>
      <c r="V172" s="133"/>
    </row>
    <row r="173" spans="1:22" ht="13.5" thickBot="1">
      <c r="A173" s="301"/>
      <c r="B173" s="145"/>
      <c r="C173" s="145"/>
      <c r="D173" s="128"/>
      <c r="E173" s="144" t="s">
        <v>365</v>
      </c>
      <c r="F173" s="143"/>
      <c r="G173" s="240"/>
      <c r="H173" s="241"/>
      <c r="I173" s="242"/>
      <c r="J173" s="131" t="s">
        <v>385</v>
      </c>
      <c r="K173" s="130"/>
      <c r="L173" s="130"/>
      <c r="M173" s="129"/>
      <c r="N173" s="122"/>
      <c r="V173" s="133"/>
    </row>
    <row r="174" spans="1:22" ht="24" thickTop="1" thickBot="1">
      <c r="A174" s="296">
        <f>A170+1</f>
        <v>40</v>
      </c>
      <c r="B174" s="201" t="s">
        <v>331</v>
      </c>
      <c r="C174" s="201" t="s">
        <v>333</v>
      </c>
      <c r="D174" s="201" t="s">
        <v>334</v>
      </c>
      <c r="E174" s="238" t="s">
        <v>335</v>
      </c>
      <c r="F174" s="238"/>
      <c r="G174" s="238" t="s">
        <v>319</v>
      </c>
      <c r="H174" s="239"/>
      <c r="I174" s="141"/>
      <c r="J174" s="140" t="s">
        <v>368</v>
      </c>
      <c r="K174" s="139"/>
      <c r="L174" s="139"/>
      <c r="M174" s="138"/>
      <c r="N174" s="122"/>
      <c r="V174" s="133"/>
    </row>
    <row r="175" spans="1:22" ht="13.5" thickBot="1">
      <c r="A175" s="300"/>
      <c r="B175" s="136"/>
      <c r="C175" s="136"/>
      <c r="D175" s="137"/>
      <c r="E175" s="136"/>
      <c r="F175" s="136"/>
      <c r="G175" s="246"/>
      <c r="H175" s="247"/>
      <c r="I175" s="248"/>
      <c r="J175" s="135" t="s">
        <v>368</v>
      </c>
      <c r="K175" s="135"/>
      <c r="L175" s="135"/>
      <c r="M175" s="134"/>
      <c r="N175" s="122"/>
      <c r="V175" s="133"/>
    </row>
    <row r="176" spans="1:22" ht="23.25" thickBot="1">
      <c r="A176" s="300"/>
      <c r="B176" s="204" t="s">
        <v>355</v>
      </c>
      <c r="C176" s="204" t="s">
        <v>356</v>
      </c>
      <c r="D176" s="204" t="s">
        <v>358</v>
      </c>
      <c r="E176" s="299" t="s">
        <v>359</v>
      </c>
      <c r="F176" s="299"/>
      <c r="G176" s="243"/>
      <c r="H176" s="244"/>
      <c r="I176" s="245"/>
      <c r="J176" s="131" t="s">
        <v>386</v>
      </c>
      <c r="K176" s="130"/>
      <c r="L176" s="130"/>
      <c r="M176" s="129"/>
      <c r="N176" s="122"/>
      <c r="V176" s="133"/>
    </row>
    <row r="177" spans="1:22" ht="13.5" thickBot="1">
      <c r="A177" s="301"/>
      <c r="B177" s="145"/>
      <c r="C177" s="145"/>
      <c r="D177" s="128"/>
      <c r="E177" s="144" t="s">
        <v>365</v>
      </c>
      <c r="F177" s="143"/>
      <c r="G177" s="240"/>
      <c r="H177" s="241"/>
      <c r="I177" s="242"/>
      <c r="J177" s="131" t="s">
        <v>385</v>
      </c>
      <c r="K177" s="130"/>
      <c r="L177" s="130"/>
      <c r="M177" s="129"/>
      <c r="N177" s="122"/>
      <c r="V177" s="133"/>
    </row>
    <row r="178" spans="1:22" ht="24" thickTop="1" thickBot="1">
      <c r="A178" s="296">
        <f>A174+1</f>
        <v>41</v>
      </c>
      <c r="B178" s="201" t="s">
        <v>331</v>
      </c>
      <c r="C178" s="201" t="s">
        <v>333</v>
      </c>
      <c r="D178" s="201" t="s">
        <v>334</v>
      </c>
      <c r="E178" s="238" t="s">
        <v>335</v>
      </c>
      <c r="F178" s="238"/>
      <c r="G178" s="238" t="s">
        <v>319</v>
      </c>
      <c r="H178" s="239"/>
      <c r="I178" s="141"/>
      <c r="J178" s="140" t="s">
        <v>368</v>
      </c>
      <c r="K178" s="139"/>
      <c r="L178" s="139"/>
      <c r="M178" s="138"/>
      <c r="N178" s="122"/>
      <c r="V178" s="133"/>
    </row>
    <row r="179" spans="1:22" ht="13.5" thickBot="1">
      <c r="A179" s="300"/>
      <c r="B179" s="136"/>
      <c r="C179" s="136"/>
      <c r="D179" s="137"/>
      <c r="E179" s="136"/>
      <c r="F179" s="136"/>
      <c r="G179" s="246"/>
      <c r="H179" s="247"/>
      <c r="I179" s="248"/>
      <c r="J179" s="135" t="s">
        <v>368</v>
      </c>
      <c r="K179" s="135"/>
      <c r="L179" s="135"/>
      <c r="M179" s="134"/>
      <c r="N179" s="122"/>
      <c r="V179" s="133">
        <f>G179</f>
        <v>0</v>
      </c>
    </row>
    <row r="180" spans="1:22" ht="23.25" thickBot="1">
      <c r="A180" s="300"/>
      <c r="B180" s="204" t="s">
        <v>355</v>
      </c>
      <c r="C180" s="204" t="s">
        <v>356</v>
      </c>
      <c r="D180" s="204" t="s">
        <v>358</v>
      </c>
      <c r="E180" s="299" t="s">
        <v>359</v>
      </c>
      <c r="F180" s="299"/>
      <c r="G180" s="243"/>
      <c r="H180" s="244"/>
      <c r="I180" s="245"/>
      <c r="J180" s="131" t="s">
        <v>386</v>
      </c>
      <c r="K180" s="130"/>
      <c r="L180" s="130"/>
      <c r="M180" s="129"/>
      <c r="N180" s="122"/>
      <c r="V180" s="133"/>
    </row>
    <row r="181" spans="1:22" ht="13.5" thickBot="1">
      <c r="A181" s="301"/>
      <c r="B181" s="145"/>
      <c r="C181" s="145"/>
      <c r="D181" s="128"/>
      <c r="E181" s="144" t="s">
        <v>365</v>
      </c>
      <c r="F181" s="143"/>
      <c r="G181" s="240"/>
      <c r="H181" s="241"/>
      <c r="I181" s="242"/>
      <c r="J181" s="131" t="s">
        <v>385</v>
      </c>
      <c r="K181" s="130"/>
      <c r="L181" s="130"/>
      <c r="M181" s="129"/>
      <c r="N181" s="122"/>
      <c r="V181" s="133"/>
    </row>
    <row r="182" spans="1:22" ht="24" thickTop="1" thickBot="1">
      <c r="A182" s="296">
        <f>A178+1</f>
        <v>42</v>
      </c>
      <c r="B182" s="201" t="s">
        <v>331</v>
      </c>
      <c r="C182" s="201" t="s">
        <v>333</v>
      </c>
      <c r="D182" s="201" t="s">
        <v>334</v>
      </c>
      <c r="E182" s="238" t="s">
        <v>335</v>
      </c>
      <c r="F182" s="238"/>
      <c r="G182" s="238" t="s">
        <v>319</v>
      </c>
      <c r="H182" s="239"/>
      <c r="I182" s="141"/>
      <c r="J182" s="140" t="s">
        <v>368</v>
      </c>
      <c r="K182" s="139"/>
      <c r="L182" s="139"/>
      <c r="M182" s="138"/>
      <c r="N182" s="122"/>
      <c r="V182" s="133"/>
    </row>
    <row r="183" spans="1:22" ht="13.5" thickBot="1">
      <c r="A183" s="300"/>
      <c r="B183" s="136"/>
      <c r="C183" s="136"/>
      <c r="D183" s="137"/>
      <c r="E183" s="136"/>
      <c r="F183" s="136"/>
      <c r="G183" s="246"/>
      <c r="H183" s="247"/>
      <c r="I183" s="248"/>
      <c r="J183" s="135" t="s">
        <v>368</v>
      </c>
      <c r="K183" s="135"/>
      <c r="L183" s="135"/>
      <c r="M183" s="134"/>
      <c r="N183" s="122"/>
      <c r="V183" s="133">
        <f>G183</f>
        <v>0</v>
      </c>
    </row>
    <row r="184" spans="1:22" ht="23.25" thickBot="1">
      <c r="A184" s="300"/>
      <c r="B184" s="204" t="s">
        <v>355</v>
      </c>
      <c r="C184" s="204" t="s">
        <v>356</v>
      </c>
      <c r="D184" s="204" t="s">
        <v>358</v>
      </c>
      <c r="E184" s="299" t="s">
        <v>359</v>
      </c>
      <c r="F184" s="299"/>
      <c r="G184" s="243"/>
      <c r="H184" s="244"/>
      <c r="I184" s="245"/>
      <c r="J184" s="131" t="s">
        <v>386</v>
      </c>
      <c r="K184" s="130"/>
      <c r="L184" s="130"/>
      <c r="M184" s="129"/>
      <c r="N184" s="122"/>
      <c r="V184" s="133"/>
    </row>
    <row r="185" spans="1:22" ht="13.5" thickBot="1">
      <c r="A185" s="301"/>
      <c r="B185" s="145"/>
      <c r="C185" s="145"/>
      <c r="D185" s="128"/>
      <c r="E185" s="144" t="s">
        <v>365</v>
      </c>
      <c r="F185" s="143"/>
      <c r="G185" s="240"/>
      <c r="H185" s="241"/>
      <c r="I185" s="242"/>
      <c r="J185" s="131" t="s">
        <v>385</v>
      </c>
      <c r="K185" s="130"/>
      <c r="L185" s="130"/>
      <c r="M185" s="129"/>
      <c r="N185" s="122"/>
      <c r="V185" s="133"/>
    </row>
    <row r="186" spans="1:22" ht="24" thickTop="1" thickBot="1">
      <c r="A186" s="296">
        <f>A182+1</f>
        <v>43</v>
      </c>
      <c r="B186" s="201" t="s">
        <v>331</v>
      </c>
      <c r="C186" s="201" t="s">
        <v>333</v>
      </c>
      <c r="D186" s="201" t="s">
        <v>334</v>
      </c>
      <c r="E186" s="238" t="s">
        <v>335</v>
      </c>
      <c r="F186" s="238"/>
      <c r="G186" s="238" t="s">
        <v>319</v>
      </c>
      <c r="H186" s="239"/>
      <c r="I186" s="141"/>
      <c r="J186" s="140" t="s">
        <v>368</v>
      </c>
      <c r="K186" s="139"/>
      <c r="L186" s="139"/>
      <c r="M186" s="138"/>
      <c r="N186" s="122"/>
      <c r="V186" s="133"/>
    </row>
    <row r="187" spans="1:22" ht="13.5" thickBot="1">
      <c r="A187" s="300"/>
      <c r="B187" s="136"/>
      <c r="C187" s="136"/>
      <c r="D187" s="137"/>
      <c r="E187" s="136"/>
      <c r="F187" s="136"/>
      <c r="G187" s="246"/>
      <c r="H187" s="247"/>
      <c r="I187" s="248"/>
      <c r="J187" s="135" t="s">
        <v>368</v>
      </c>
      <c r="K187" s="135"/>
      <c r="L187" s="135"/>
      <c r="M187" s="134"/>
      <c r="N187" s="122"/>
      <c r="V187" s="133">
        <f>G187</f>
        <v>0</v>
      </c>
    </row>
    <row r="188" spans="1:22" ht="23.25" thickBot="1">
      <c r="A188" s="300"/>
      <c r="B188" s="204" t="s">
        <v>355</v>
      </c>
      <c r="C188" s="204" t="s">
        <v>356</v>
      </c>
      <c r="D188" s="204" t="s">
        <v>358</v>
      </c>
      <c r="E188" s="299" t="s">
        <v>359</v>
      </c>
      <c r="F188" s="299"/>
      <c r="G188" s="243"/>
      <c r="H188" s="244"/>
      <c r="I188" s="245"/>
      <c r="J188" s="131" t="s">
        <v>386</v>
      </c>
      <c r="K188" s="130"/>
      <c r="L188" s="130"/>
      <c r="M188" s="129"/>
      <c r="N188" s="122"/>
      <c r="V188" s="133"/>
    </row>
    <row r="189" spans="1:22" ht="13.5" thickBot="1">
      <c r="A189" s="301"/>
      <c r="B189" s="145"/>
      <c r="C189" s="145"/>
      <c r="D189" s="128"/>
      <c r="E189" s="144" t="s">
        <v>365</v>
      </c>
      <c r="F189" s="143"/>
      <c r="G189" s="240"/>
      <c r="H189" s="241"/>
      <c r="I189" s="242"/>
      <c r="J189" s="131" t="s">
        <v>385</v>
      </c>
      <c r="K189" s="130"/>
      <c r="L189" s="130"/>
      <c r="M189" s="129"/>
      <c r="N189" s="122"/>
      <c r="V189" s="133"/>
    </row>
    <row r="190" spans="1:22" ht="24" thickTop="1" thickBot="1">
      <c r="A190" s="296">
        <f>A186+1</f>
        <v>44</v>
      </c>
      <c r="B190" s="201" t="s">
        <v>331</v>
      </c>
      <c r="C190" s="201" t="s">
        <v>333</v>
      </c>
      <c r="D190" s="201" t="s">
        <v>334</v>
      </c>
      <c r="E190" s="238" t="s">
        <v>335</v>
      </c>
      <c r="F190" s="238"/>
      <c r="G190" s="238" t="s">
        <v>319</v>
      </c>
      <c r="H190" s="239"/>
      <c r="I190" s="141"/>
      <c r="J190" s="140" t="s">
        <v>368</v>
      </c>
      <c r="K190" s="139"/>
      <c r="L190" s="139"/>
      <c r="M190" s="138"/>
      <c r="N190" s="122"/>
      <c r="V190" s="133"/>
    </row>
    <row r="191" spans="1:22" ht="13.5" thickBot="1">
      <c r="A191" s="300"/>
      <c r="B191" s="136"/>
      <c r="C191" s="136"/>
      <c r="D191" s="137"/>
      <c r="E191" s="136"/>
      <c r="F191" s="136"/>
      <c r="G191" s="246"/>
      <c r="H191" s="247"/>
      <c r="I191" s="248"/>
      <c r="J191" s="135" t="s">
        <v>368</v>
      </c>
      <c r="K191" s="135"/>
      <c r="L191" s="135"/>
      <c r="M191" s="134"/>
      <c r="N191" s="122"/>
      <c r="V191" s="133">
        <f>G191</f>
        <v>0</v>
      </c>
    </row>
    <row r="192" spans="1:22" ht="23.25" thickBot="1">
      <c r="A192" s="300"/>
      <c r="B192" s="204" t="s">
        <v>355</v>
      </c>
      <c r="C192" s="204" t="s">
        <v>356</v>
      </c>
      <c r="D192" s="204" t="s">
        <v>358</v>
      </c>
      <c r="E192" s="299" t="s">
        <v>359</v>
      </c>
      <c r="F192" s="299"/>
      <c r="G192" s="243"/>
      <c r="H192" s="244"/>
      <c r="I192" s="245"/>
      <c r="J192" s="131" t="s">
        <v>386</v>
      </c>
      <c r="K192" s="130"/>
      <c r="L192" s="130"/>
      <c r="M192" s="129"/>
      <c r="N192" s="122"/>
      <c r="V192" s="133"/>
    </row>
    <row r="193" spans="1:22" ht="13.5" thickBot="1">
      <c r="A193" s="301"/>
      <c r="B193" s="145"/>
      <c r="C193" s="145"/>
      <c r="D193" s="128"/>
      <c r="E193" s="144" t="s">
        <v>365</v>
      </c>
      <c r="F193" s="143"/>
      <c r="G193" s="240"/>
      <c r="H193" s="241"/>
      <c r="I193" s="242"/>
      <c r="J193" s="131" t="s">
        <v>385</v>
      </c>
      <c r="K193" s="130"/>
      <c r="L193" s="130"/>
      <c r="M193" s="129"/>
      <c r="N193" s="122"/>
      <c r="V193" s="133"/>
    </row>
    <row r="194" spans="1:22" ht="24" thickTop="1" thickBot="1">
      <c r="A194" s="296">
        <f>A190+1</f>
        <v>45</v>
      </c>
      <c r="B194" s="201" t="s">
        <v>331</v>
      </c>
      <c r="C194" s="201" t="s">
        <v>333</v>
      </c>
      <c r="D194" s="201" t="s">
        <v>334</v>
      </c>
      <c r="E194" s="238" t="s">
        <v>335</v>
      </c>
      <c r="F194" s="238"/>
      <c r="G194" s="238" t="s">
        <v>319</v>
      </c>
      <c r="H194" s="239"/>
      <c r="I194" s="141"/>
      <c r="J194" s="140" t="s">
        <v>368</v>
      </c>
      <c r="K194" s="139"/>
      <c r="L194" s="139"/>
      <c r="M194" s="138"/>
      <c r="N194" s="122"/>
      <c r="V194" s="133"/>
    </row>
    <row r="195" spans="1:22" ht="13.5" thickBot="1">
      <c r="A195" s="300"/>
      <c r="B195" s="136"/>
      <c r="C195" s="136"/>
      <c r="D195" s="137"/>
      <c r="E195" s="136"/>
      <c r="F195" s="136"/>
      <c r="G195" s="246"/>
      <c r="H195" s="247"/>
      <c r="I195" s="248"/>
      <c r="J195" s="135" t="s">
        <v>368</v>
      </c>
      <c r="K195" s="135"/>
      <c r="L195" s="135"/>
      <c r="M195" s="134"/>
      <c r="N195" s="122"/>
      <c r="V195" s="133">
        <f>G195</f>
        <v>0</v>
      </c>
    </row>
    <row r="196" spans="1:22" ht="23.25" thickBot="1">
      <c r="A196" s="300"/>
      <c r="B196" s="204" t="s">
        <v>355</v>
      </c>
      <c r="C196" s="204" t="s">
        <v>356</v>
      </c>
      <c r="D196" s="204" t="s">
        <v>358</v>
      </c>
      <c r="E196" s="299" t="s">
        <v>359</v>
      </c>
      <c r="F196" s="299"/>
      <c r="G196" s="243"/>
      <c r="H196" s="244"/>
      <c r="I196" s="245"/>
      <c r="J196" s="131" t="s">
        <v>386</v>
      </c>
      <c r="K196" s="130"/>
      <c r="L196" s="130"/>
      <c r="M196" s="129"/>
      <c r="N196" s="122"/>
      <c r="V196" s="133"/>
    </row>
    <row r="197" spans="1:22" ht="13.5" thickBot="1">
      <c r="A197" s="301"/>
      <c r="B197" s="145"/>
      <c r="C197" s="145"/>
      <c r="D197" s="128"/>
      <c r="E197" s="144" t="s">
        <v>365</v>
      </c>
      <c r="F197" s="143"/>
      <c r="G197" s="240"/>
      <c r="H197" s="241"/>
      <c r="I197" s="242"/>
      <c r="J197" s="131" t="s">
        <v>385</v>
      </c>
      <c r="K197" s="130"/>
      <c r="L197" s="130"/>
      <c r="M197" s="129"/>
      <c r="N197" s="122"/>
      <c r="V197" s="133"/>
    </row>
    <row r="198" spans="1:22" ht="24" thickTop="1" thickBot="1">
      <c r="A198" s="296">
        <f>A194+1</f>
        <v>46</v>
      </c>
      <c r="B198" s="201" t="s">
        <v>331</v>
      </c>
      <c r="C198" s="201" t="s">
        <v>333</v>
      </c>
      <c r="D198" s="201" t="s">
        <v>334</v>
      </c>
      <c r="E198" s="238" t="s">
        <v>335</v>
      </c>
      <c r="F198" s="238"/>
      <c r="G198" s="238" t="s">
        <v>319</v>
      </c>
      <c r="H198" s="239"/>
      <c r="I198" s="141"/>
      <c r="J198" s="140" t="s">
        <v>368</v>
      </c>
      <c r="K198" s="139"/>
      <c r="L198" s="139"/>
      <c r="M198" s="138"/>
      <c r="N198" s="122"/>
      <c r="V198" s="133"/>
    </row>
    <row r="199" spans="1:22" ht="13.5" thickBot="1">
      <c r="A199" s="300"/>
      <c r="B199" s="136"/>
      <c r="C199" s="136"/>
      <c r="D199" s="137"/>
      <c r="E199" s="136"/>
      <c r="F199" s="136"/>
      <c r="G199" s="246"/>
      <c r="H199" s="247"/>
      <c r="I199" s="248"/>
      <c r="J199" s="135" t="s">
        <v>368</v>
      </c>
      <c r="K199" s="135"/>
      <c r="L199" s="135"/>
      <c r="M199" s="134"/>
      <c r="N199" s="122"/>
      <c r="V199" s="133">
        <f>G199</f>
        <v>0</v>
      </c>
    </row>
    <row r="200" spans="1:22" ht="23.25" thickBot="1">
      <c r="A200" s="300"/>
      <c r="B200" s="204" t="s">
        <v>355</v>
      </c>
      <c r="C200" s="204" t="s">
        <v>356</v>
      </c>
      <c r="D200" s="204" t="s">
        <v>358</v>
      </c>
      <c r="E200" s="299" t="s">
        <v>359</v>
      </c>
      <c r="F200" s="299"/>
      <c r="G200" s="243"/>
      <c r="H200" s="244"/>
      <c r="I200" s="245"/>
      <c r="J200" s="131" t="s">
        <v>386</v>
      </c>
      <c r="K200" s="130"/>
      <c r="L200" s="130"/>
      <c r="M200" s="129"/>
      <c r="N200" s="122"/>
      <c r="V200" s="133"/>
    </row>
    <row r="201" spans="1:22" ht="13.5" thickBot="1">
      <c r="A201" s="301"/>
      <c r="B201" s="145"/>
      <c r="C201" s="145"/>
      <c r="D201" s="128"/>
      <c r="E201" s="144" t="s">
        <v>365</v>
      </c>
      <c r="F201" s="143"/>
      <c r="G201" s="240"/>
      <c r="H201" s="241"/>
      <c r="I201" s="242"/>
      <c r="J201" s="131" t="s">
        <v>385</v>
      </c>
      <c r="K201" s="130"/>
      <c r="L201" s="130"/>
      <c r="M201" s="129"/>
      <c r="N201" s="122"/>
      <c r="V201" s="133"/>
    </row>
    <row r="202" spans="1:22" ht="24" thickTop="1" thickBot="1">
      <c r="A202" s="296">
        <f>A198+1</f>
        <v>47</v>
      </c>
      <c r="B202" s="201" t="s">
        <v>331</v>
      </c>
      <c r="C202" s="201" t="s">
        <v>333</v>
      </c>
      <c r="D202" s="201" t="s">
        <v>334</v>
      </c>
      <c r="E202" s="238" t="s">
        <v>335</v>
      </c>
      <c r="F202" s="238"/>
      <c r="G202" s="238" t="s">
        <v>319</v>
      </c>
      <c r="H202" s="239"/>
      <c r="I202" s="141"/>
      <c r="J202" s="140" t="s">
        <v>368</v>
      </c>
      <c r="K202" s="139"/>
      <c r="L202" s="139"/>
      <c r="M202" s="138"/>
      <c r="N202" s="122"/>
      <c r="V202" s="133"/>
    </row>
    <row r="203" spans="1:22" ht="13.5" thickBot="1">
      <c r="A203" s="300"/>
      <c r="B203" s="136"/>
      <c r="C203" s="136"/>
      <c r="D203" s="137"/>
      <c r="E203" s="136"/>
      <c r="F203" s="136"/>
      <c r="G203" s="246"/>
      <c r="H203" s="247"/>
      <c r="I203" s="248"/>
      <c r="J203" s="135" t="s">
        <v>368</v>
      </c>
      <c r="K203" s="135"/>
      <c r="L203" s="135"/>
      <c r="M203" s="134"/>
      <c r="N203" s="122"/>
      <c r="V203" s="133">
        <f>G203</f>
        <v>0</v>
      </c>
    </row>
    <row r="204" spans="1:22" ht="23.25" thickBot="1">
      <c r="A204" s="300"/>
      <c r="B204" s="204" t="s">
        <v>355</v>
      </c>
      <c r="C204" s="204" t="s">
        <v>356</v>
      </c>
      <c r="D204" s="204" t="s">
        <v>358</v>
      </c>
      <c r="E204" s="299" t="s">
        <v>359</v>
      </c>
      <c r="F204" s="299"/>
      <c r="G204" s="243"/>
      <c r="H204" s="244"/>
      <c r="I204" s="245"/>
      <c r="J204" s="131" t="s">
        <v>386</v>
      </c>
      <c r="K204" s="130"/>
      <c r="L204" s="130"/>
      <c r="M204" s="129"/>
      <c r="N204" s="122"/>
      <c r="V204" s="133"/>
    </row>
    <row r="205" spans="1:22" ht="13.5" thickBot="1">
      <c r="A205" s="301"/>
      <c r="B205" s="145"/>
      <c r="C205" s="145"/>
      <c r="D205" s="128"/>
      <c r="E205" s="144" t="s">
        <v>365</v>
      </c>
      <c r="F205" s="143"/>
      <c r="G205" s="240"/>
      <c r="H205" s="241"/>
      <c r="I205" s="242"/>
      <c r="J205" s="131" t="s">
        <v>385</v>
      </c>
      <c r="K205" s="130"/>
      <c r="L205" s="130"/>
      <c r="M205" s="129"/>
      <c r="N205" s="122"/>
      <c r="V205" s="133"/>
    </row>
    <row r="206" spans="1:22" ht="24" thickTop="1" thickBot="1">
      <c r="A206" s="296">
        <f>A202+1</f>
        <v>48</v>
      </c>
      <c r="B206" s="201" t="s">
        <v>331</v>
      </c>
      <c r="C206" s="201" t="s">
        <v>333</v>
      </c>
      <c r="D206" s="201" t="s">
        <v>334</v>
      </c>
      <c r="E206" s="238" t="s">
        <v>335</v>
      </c>
      <c r="F206" s="238"/>
      <c r="G206" s="238" t="s">
        <v>319</v>
      </c>
      <c r="H206" s="239"/>
      <c r="I206" s="141"/>
      <c r="J206" s="140" t="s">
        <v>368</v>
      </c>
      <c r="K206" s="139"/>
      <c r="L206" s="139"/>
      <c r="M206" s="138"/>
      <c r="N206" s="122"/>
      <c r="V206" s="133"/>
    </row>
    <row r="207" spans="1:22" ht="13.5" thickBot="1">
      <c r="A207" s="300"/>
      <c r="B207" s="136"/>
      <c r="C207" s="136"/>
      <c r="D207" s="137"/>
      <c r="E207" s="136"/>
      <c r="F207" s="136"/>
      <c r="G207" s="246"/>
      <c r="H207" s="247"/>
      <c r="I207" s="248"/>
      <c r="J207" s="135" t="s">
        <v>368</v>
      </c>
      <c r="K207" s="135"/>
      <c r="L207" s="135"/>
      <c r="M207" s="134"/>
      <c r="N207" s="122"/>
      <c r="V207" s="133">
        <f>G207</f>
        <v>0</v>
      </c>
    </row>
    <row r="208" spans="1:22" ht="23.25" thickBot="1">
      <c r="A208" s="300"/>
      <c r="B208" s="204" t="s">
        <v>355</v>
      </c>
      <c r="C208" s="204" t="s">
        <v>356</v>
      </c>
      <c r="D208" s="204" t="s">
        <v>358</v>
      </c>
      <c r="E208" s="299" t="s">
        <v>359</v>
      </c>
      <c r="F208" s="299"/>
      <c r="G208" s="243"/>
      <c r="H208" s="244"/>
      <c r="I208" s="245"/>
      <c r="J208" s="131" t="s">
        <v>386</v>
      </c>
      <c r="K208" s="130"/>
      <c r="L208" s="130"/>
      <c r="M208" s="129"/>
      <c r="N208" s="122"/>
      <c r="V208" s="133"/>
    </row>
    <row r="209" spans="1:22" ht="13.5" thickBot="1">
      <c r="A209" s="301"/>
      <c r="B209" s="145"/>
      <c r="C209" s="145"/>
      <c r="D209" s="128"/>
      <c r="E209" s="144" t="s">
        <v>365</v>
      </c>
      <c r="F209" s="143"/>
      <c r="G209" s="240"/>
      <c r="H209" s="241"/>
      <c r="I209" s="242"/>
      <c r="J209" s="131" t="s">
        <v>385</v>
      </c>
      <c r="K209" s="130"/>
      <c r="L209" s="130"/>
      <c r="M209" s="129"/>
      <c r="N209" s="122"/>
      <c r="V209" s="133"/>
    </row>
    <row r="210" spans="1:22" ht="24" thickTop="1" thickBot="1">
      <c r="A210" s="296">
        <f>A206+1</f>
        <v>49</v>
      </c>
      <c r="B210" s="201" t="s">
        <v>331</v>
      </c>
      <c r="C210" s="201" t="s">
        <v>333</v>
      </c>
      <c r="D210" s="201" t="s">
        <v>334</v>
      </c>
      <c r="E210" s="238" t="s">
        <v>335</v>
      </c>
      <c r="F210" s="238"/>
      <c r="G210" s="238" t="s">
        <v>319</v>
      </c>
      <c r="H210" s="239"/>
      <c r="I210" s="141"/>
      <c r="J210" s="140" t="s">
        <v>368</v>
      </c>
      <c r="K210" s="139"/>
      <c r="L210" s="139"/>
      <c r="M210" s="138"/>
      <c r="N210" s="122"/>
      <c r="V210" s="133"/>
    </row>
    <row r="211" spans="1:22" ht="13.5" thickBot="1">
      <c r="A211" s="300"/>
      <c r="B211" s="136"/>
      <c r="C211" s="136"/>
      <c r="D211" s="137"/>
      <c r="E211" s="136"/>
      <c r="F211" s="136"/>
      <c r="G211" s="246"/>
      <c r="H211" s="247"/>
      <c r="I211" s="248"/>
      <c r="J211" s="135" t="s">
        <v>368</v>
      </c>
      <c r="K211" s="135"/>
      <c r="L211" s="135"/>
      <c r="M211" s="134"/>
      <c r="N211" s="122"/>
      <c r="V211" s="133">
        <f>G211</f>
        <v>0</v>
      </c>
    </row>
    <row r="212" spans="1:22" ht="23.25" thickBot="1">
      <c r="A212" s="300"/>
      <c r="B212" s="204" t="s">
        <v>355</v>
      </c>
      <c r="C212" s="204" t="s">
        <v>356</v>
      </c>
      <c r="D212" s="204" t="s">
        <v>358</v>
      </c>
      <c r="E212" s="299" t="s">
        <v>359</v>
      </c>
      <c r="F212" s="299"/>
      <c r="G212" s="243"/>
      <c r="H212" s="244"/>
      <c r="I212" s="245"/>
      <c r="J212" s="131" t="s">
        <v>386</v>
      </c>
      <c r="K212" s="130"/>
      <c r="L212" s="130"/>
      <c r="M212" s="129"/>
      <c r="N212" s="122"/>
      <c r="V212" s="133"/>
    </row>
    <row r="213" spans="1:22" ht="13.5" thickBot="1">
      <c r="A213" s="301"/>
      <c r="B213" s="145"/>
      <c r="C213" s="145"/>
      <c r="D213" s="128"/>
      <c r="E213" s="144" t="s">
        <v>365</v>
      </c>
      <c r="F213" s="143"/>
      <c r="G213" s="240"/>
      <c r="H213" s="241"/>
      <c r="I213" s="242"/>
      <c r="J213" s="131" t="s">
        <v>385</v>
      </c>
      <c r="K213" s="130"/>
      <c r="L213" s="130"/>
      <c r="M213" s="129"/>
      <c r="N213" s="122"/>
      <c r="V213" s="133"/>
    </row>
    <row r="214" spans="1:22" ht="24" thickTop="1" thickBot="1">
      <c r="A214" s="296">
        <f>A210+1</f>
        <v>50</v>
      </c>
      <c r="B214" s="201" t="s">
        <v>331</v>
      </c>
      <c r="C214" s="201" t="s">
        <v>333</v>
      </c>
      <c r="D214" s="201" t="s">
        <v>334</v>
      </c>
      <c r="E214" s="238" t="s">
        <v>335</v>
      </c>
      <c r="F214" s="238"/>
      <c r="G214" s="238" t="s">
        <v>319</v>
      </c>
      <c r="H214" s="239"/>
      <c r="I214" s="141"/>
      <c r="J214" s="140" t="s">
        <v>368</v>
      </c>
      <c r="K214" s="139"/>
      <c r="L214" s="139"/>
      <c r="M214" s="138"/>
      <c r="N214" s="122"/>
      <c r="V214" s="133"/>
    </row>
    <row r="215" spans="1:22" ht="13.5" thickBot="1">
      <c r="A215" s="300"/>
      <c r="B215" s="136"/>
      <c r="C215" s="136"/>
      <c r="D215" s="137"/>
      <c r="E215" s="136"/>
      <c r="F215" s="136"/>
      <c r="G215" s="246"/>
      <c r="H215" s="247"/>
      <c r="I215" s="248"/>
      <c r="J215" s="135" t="s">
        <v>368</v>
      </c>
      <c r="K215" s="135"/>
      <c r="L215" s="135"/>
      <c r="M215" s="134"/>
      <c r="N215" s="122"/>
      <c r="V215" s="133">
        <f>G215</f>
        <v>0</v>
      </c>
    </row>
    <row r="216" spans="1:22" ht="23.25" thickBot="1">
      <c r="A216" s="300"/>
      <c r="B216" s="204" t="s">
        <v>355</v>
      </c>
      <c r="C216" s="204" t="s">
        <v>356</v>
      </c>
      <c r="D216" s="204" t="s">
        <v>358</v>
      </c>
      <c r="E216" s="299" t="s">
        <v>359</v>
      </c>
      <c r="F216" s="299"/>
      <c r="G216" s="243"/>
      <c r="H216" s="244"/>
      <c r="I216" s="245"/>
      <c r="J216" s="131" t="s">
        <v>386</v>
      </c>
      <c r="K216" s="130"/>
      <c r="L216" s="130"/>
      <c r="M216" s="129"/>
      <c r="N216" s="122"/>
      <c r="V216" s="133"/>
    </row>
    <row r="217" spans="1:22" ht="13.5" thickBot="1">
      <c r="A217" s="301"/>
      <c r="B217" s="145"/>
      <c r="C217" s="145"/>
      <c r="D217" s="128"/>
      <c r="E217" s="144" t="s">
        <v>365</v>
      </c>
      <c r="F217" s="143"/>
      <c r="G217" s="240"/>
      <c r="H217" s="241"/>
      <c r="I217" s="242"/>
      <c r="J217" s="131" t="s">
        <v>385</v>
      </c>
      <c r="K217" s="130"/>
      <c r="L217" s="130"/>
      <c r="M217" s="129"/>
      <c r="N217" s="122"/>
      <c r="V217" s="133"/>
    </row>
    <row r="218" spans="1:22" ht="24" thickTop="1" thickBot="1">
      <c r="A218" s="296">
        <f>A214+1</f>
        <v>51</v>
      </c>
      <c r="B218" s="201" t="s">
        <v>331</v>
      </c>
      <c r="C218" s="201" t="s">
        <v>333</v>
      </c>
      <c r="D218" s="201" t="s">
        <v>334</v>
      </c>
      <c r="E218" s="238" t="s">
        <v>335</v>
      </c>
      <c r="F218" s="238"/>
      <c r="G218" s="238" t="s">
        <v>319</v>
      </c>
      <c r="H218" s="239"/>
      <c r="I218" s="141"/>
      <c r="J218" s="140" t="s">
        <v>368</v>
      </c>
      <c r="K218" s="139"/>
      <c r="L218" s="139"/>
      <c r="M218" s="138"/>
      <c r="N218" s="122"/>
      <c r="V218" s="133"/>
    </row>
    <row r="219" spans="1:22" ht="13.5" thickBot="1">
      <c r="A219" s="300"/>
      <c r="B219" s="136"/>
      <c r="C219" s="136"/>
      <c r="D219" s="137"/>
      <c r="E219" s="136"/>
      <c r="F219" s="136"/>
      <c r="G219" s="246"/>
      <c r="H219" s="247"/>
      <c r="I219" s="248"/>
      <c r="J219" s="135" t="s">
        <v>368</v>
      </c>
      <c r="K219" s="135"/>
      <c r="L219" s="135"/>
      <c r="M219" s="134"/>
      <c r="N219" s="122"/>
      <c r="V219" s="133">
        <f>G219</f>
        <v>0</v>
      </c>
    </row>
    <row r="220" spans="1:22" ht="23.25" thickBot="1">
      <c r="A220" s="300"/>
      <c r="B220" s="204" t="s">
        <v>355</v>
      </c>
      <c r="C220" s="204" t="s">
        <v>356</v>
      </c>
      <c r="D220" s="204" t="s">
        <v>358</v>
      </c>
      <c r="E220" s="299" t="s">
        <v>359</v>
      </c>
      <c r="F220" s="299"/>
      <c r="G220" s="243"/>
      <c r="H220" s="244"/>
      <c r="I220" s="245"/>
      <c r="J220" s="131" t="s">
        <v>386</v>
      </c>
      <c r="K220" s="130"/>
      <c r="L220" s="130"/>
      <c r="M220" s="129"/>
      <c r="N220" s="122"/>
      <c r="V220" s="133"/>
    </row>
    <row r="221" spans="1:22" ht="13.5" thickBot="1">
      <c r="A221" s="301"/>
      <c r="B221" s="145"/>
      <c r="C221" s="145"/>
      <c r="D221" s="128"/>
      <c r="E221" s="144" t="s">
        <v>365</v>
      </c>
      <c r="F221" s="143"/>
      <c r="G221" s="240"/>
      <c r="H221" s="241"/>
      <c r="I221" s="242"/>
      <c r="J221" s="131" t="s">
        <v>385</v>
      </c>
      <c r="K221" s="130"/>
      <c r="L221" s="130"/>
      <c r="M221" s="129"/>
      <c r="N221" s="122"/>
      <c r="V221" s="133"/>
    </row>
    <row r="222" spans="1:22" ht="24" thickTop="1" thickBot="1">
      <c r="A222" s="296">
        <f>A218+1</f>
        <v>52</v>
      </c>
      <c r="B222" s="201" t="s">
        <v>331</v>
      </c>
      <c r="C222" s="201" t="s">
        <v>333</v>
      </c>
      <c r="D222" s="201" t="s">
        <v>334</v>
      </c>
      <c r="E222" s="238" t="s">
        <v>335</v>
      </c>
      <c r="F222" s="238"/>
      <c r="G222" s="238" t="s">
        <v>319</v>
      </c>
      <c r="H222" s="239"/>
      <c r="I222" s="141"/>
      <c r="J222" s="140" t="s">
        <v>368</v>
      </c>
      <c r="K222" s="139"/>
      <c r="L222" s="139"/>
      <c r="M222" s="138"/>
      <c r="N222" s="122"/>
      <c r="V222" s="133"/>
    </row>
    <row r="223" spans="1:22" ht="13.5" thickBot="1">
      <c r="A223" s="300"/>
      <c r="B223" s="136"/>
      <c r="C223" s="136"/>
      <c r="D223" s="137"/>
      <c r="E223" s="136"/>
      <c r="F223" s="136"/>
      <c r="G223" s="246"/>
      <c r="H223" s="247"/>
      <c r="I223" s="248"/>
      <c r="J223" s="135" t="s">
        <v>368</v>
      </c>
      <c r="K223" s="135"/>
      <c r="L223" s="135"/>
      <c r="M223" s="134"/>
      <c r="N223" s="122"/>
      <c r="V223" s="133">
        <f>G223</f>
        <v>0</v>
      </c>
    </row>
    <row r="224" spans="1:22" ht="23.25" thickBot="1">
      <c r="A224" s="300"/>
      <c r="B224" s="204" t="s">
        <v>355</v>
      </c>
      <c r="C224" s="204" t="s">
        <v>356</v>
      </c>
      <c r="D224" s="204" t="s">
        <v>358</v>
      </c>
      <c r="E224" s="299" t="s">
        <v>359</v>
      </c>
      <c r="F224" s="299"/>
      <c r="G224" s="243"/>
      <c r="H224" s="244"/>
      <c r="I224" s="245"/>
      <c r="J224" s="131" t="s">
        <v>386</v>
      </c>
      <c r="K224" s="130"/>
      <c r="L224" s="130"/>
      <c r="M224" s="129"/>
      <c r="N224" s="122"/>
      <c r="V224" s="133"/>
    </row>
    <row r="225" spans="1:22" ht="13.5" thickBot="1">
      <c r="A225" s="301"/>
      <c r="B225" s="145"/>
      <c r="C225" s="145"/>
      <c r="D225" s="128"/>
      <c r="E225" s="144" t="s">
        <v>365</v>
      </c>
      <c r="F225" s="143"/>
      <c r="G225" s="240"/>
      <c r="H225" s="241"/>
      <c r="I225" s="242"/>
      <c r="J225" s="131" t="s">
        <v>385</v>
      </c>
      <c r="K225" s="130"/>
      <c r="L225" s="130"/>
      <c r="M225" s="129"/>
      <c r="N225" s="122"/>
      <c r="V225" s="133"/>
    </row>
    <row r="226" spans="1:22" ht="24" thickTop="1" thickBot="1">
      <c r="A226" s="296">
        <f>A222+1</f>
        <v>53</v>
      </c>
      <c r="B226" s="201" t="s">
        <v>331</v>
      </c>
      <c r="C226" s="201" t="s">
        <v>333</v>
      </c>
      <c r="D226" s="201" t="s">
        <v>334</v>
      </c>
      <c r="E226" s="238" t="s">
        <v>335</v>
      </c>
      <c r="F226" s="238"/>
      <c r="G226" s="238" t="s">
        <v>319</v>
      </c>
      <c r="H226" s="239"/>
      <c r="I226" s="141"/>
      <c r="J226" s="140" t="s">
        <v>368</v>
      </c>
      <c r="K226" s="139"/>
      <c r="L226" s="139"/>
      <c r="M226" s="138"/>
      <c r="N226" s="122"/>
      <c r="V226" s="133"/>
    </row>
    <row r="227" spans="1:22" ht="13.5" thickBot="1">
      <c r="A227" s="300"/>
      <c r="B227" s="136"/>
      <c r="C227" s="136"/>
      <c r="D227" s="137"/>
      <c r="E227" s="136"/>
      <c r="F227" s="136"/>
      <c r="G227" s="246"/>
      <c r="H227" s="247"/>
      <c r="I227" s="248"/>
      <c r="J227" s="135" t="s">
        <v>368</v>
      </c>
      <c r="K227" s="135"/>
      <c r="L227" s="135"/>
      <c r="M227" s="134"/>
      <c r="N227" s="122"/>
      <c r="V227" s="133">
        <f>G227</f>
        <v>0</v>
      </c>
    </row>
    <row r="228" spans="1:22" ht="23.25" thickBot="1">
      <c r="A228" s="300"/>
      <c r="B228" s="204" t="s">
        <v>355</v>
      </c>
      <c r="C228" s="204" t="s">
        <v>356</v>
      </c>
      <c r="D228" s="204" t="s">
        <v>358</v>
      </c>
      <c r="E228" s="299" t="s">
        <v>359</v>
      </c>
      <c r="F228" s="299"/>
      <c r="G228" s="243"/>
      <c r="H228" s="244"/>
      <c r="I228" s="245"/>
      <c r="J228" s="131" t="s">
        <v>386</v>
      </c>
      <c r="K228" s="130"/>
      <c r="L228" s="130"/>
      <c r="M228" s="129"/>
      <c r="N228" s="122"/>
      <c r="V228" s="133"/>
    </row>
    <row r="229" spans="1:22" ht="13.5" thickBot="1">
      <c r="A229" s="301"/>
      <c r="B229" s="145"/>
      <c r="C229" s="145"/>
      <c r="D229" s="128"/>
      <c r="E229" s="144" t="s">
        <v>365</v>
      </c>
      <c r="F229" s="143"/>
      <c r="G229" s="240"/>
      <c r="H229" s="241"/>
      <c r="I229" s="242"/>
      <c r="J229" s="131" t="s">
        <v>385</v>
      </c>
      <c r="K229" s="130"/>
      <c r="L229" s="130"/>
      <c r="M229" s="129"/>
      <c r="N229" s="122"/>
      <c r="V229" s="133"/>
    </row>
    <row r="230" spans="1:22" ht="24" thickTop="1" thickBot="1">
      <c r="A230" s="296">
        <f>A226+1</f>
        <v>54</v>
      </c>
      <c r="B230" s="201" t="s">
        <v>331</v>
      </c>
      <c r="C230" s="201" t="s">
        <v>333</v>
      </c>
      <c r="D230" s="201" t="s">
        <v>334</v>
      </c>
      <c r="E230" s="238" t="s">
        <v>335</v>
      </c>
      <c r="F230" s="238"/>
      <c r="G230" s="238" t="s">
        <v>319</v>
      </c>
      <c r="H230" s="239"/>
      <c r="I230" s="141"/>
      <c r="J230" s="140" t="s">
        <v>368</v>
      </c>
      <c r="K230" s="139"/>
      <c r="L230" s="139"/>
      <c r="M230" s="138"/>
      <c r="N230" s="122"/>
      <c r="V230" s="133"/>
    </row>
    <row r="231" spans="1:22" ht="13.5" thickBot="1">
      <c r="A231" s="300"/>
      <c r="B231" s="136"/>
      <c r="C231" s="136"/>
      <c r="D231" s="137"/>
      <c r="E231" s="136"/>
      <c r="F231" s="136"/>
      <c r="G231" s="246"/>
      <c r="H231" s="247"/>
      <c r="I231" s="248"/>
      <c r="J231" s="135" t="s">
        <v>368</v>
      </c>
      <c r="K231" s="135"/>
      <c r="L231" s="135"/>
      <c r="M231" s="134"/>
      <c r="N231" s="122"/>
      <c r="V231" s="133">
        <f>G231</f>
        <v>0</v>
      </c>
    </row>
    <row r="232" spans="1:22" ht="23.25" thickBot="1">
      <c r="A232" s="300"/>
      <c r="B232" s="204" t="s">
        <v>355</v>
      </c>
      <c r="C232" s="204" t="s">
        <v>356</v>
      </c>
      <c r="D232" s="204" t="s">
        <v>358</v>
      </c>
      <c r="E232" s="299" t="s">
        <v>359</v>
      </c>
      <c r="F232" s="299"/>
      <c r="G232" s="243"/>
      <c r="H232" s="244"/>
      <c r="I232" s="245"/>
      <c r="J232" s="131" t="s">
        <v>386</v>
      </c>
      <c r="K232" s="130"/>
      <c r="L232" s="130"/>
      <c r="M232" s="129"/>
      <c r="N232" s="122"/>
      <c r="V232" s="133"/>
    </row>
    <row r="233" spans="1:22" ht="13.5" thickBot="1">
      <c r="A233" s="301"/>
      <c r="B233" s="145"/>
      <c r="C233" s="145"/>
      <c r="D233" s="128"/>
      <c r="E233" s="144" t="s">
        <v>365</v>
      </c>
      <c r="F233" s="143"/>
      <c r="G233" s="240"/>
      <c r="H233" s="241"/>
      <c r="I233" s="242"/>
      <c r="J233" s="131" t="s">
        <v>385</v>
      </c>
      <c r="K233" s="130"/>
      <c r="L233" s="130"/>
      <c r="M233" s="129"/>
      <c r="N233" s="122"/>
      <c r="V233" s="133"/>
    </row>
    <row r="234" spans="1:22" ht="24" thickTop="1" thickBot="1">
      <c r="A234" s="296">
        <f>A230+1</f>
        <v>55</v>
      </c>
      <c r="B234" s="201" t="s">
        <v>331</v>
      </c>
      <c r="C234" s="201" t="s">
        <v>333</v>
      </c>
      <c r="D234" s="201" t="s">
        <v>334</v>
      </c>
      <c r="E234" s="238" t="s">
        <v>335</v>
      </c>
      <c r="F234" s="238"/>
      <c r="G234" s="238" t="s">
        <v>319</v>
      </c>
      <c r="H234" s="239"/>
      <c r="I234" s="141"/>
      <c r="J234" s="140" t="s">
        <v>368</v>
      </c>
      <c r="K234" s="139"/>
      <c r="L234" s="139"/>
      <c r="M234" s="138"/>
      <c r="N234" s="122"/>
      <c r="V234" s="133"/>
    </row>
    <row r="235" spans="1:22" ht="13.5" thickBot="1">
      <c r="A235" s="300"/>
      <c r="B235" s="136"/>
      <c r="C235" s="136"/>
      <c r="D235" s="137"/>
      <c r="E235" s="136"/>
      <c r="F235" s="136"/>
      <c r="G235" s="246"/>
      <c r="H235" s="247"/>
      <c r="I235" s="248"/>
      <c r="J235" s="135" t="s">
        <v>368</v>
      </c>
      <c r="K235" s="135"/>
      <c r="L235" s="135"/>
      <c r="M235" s="134"/>
      <c r="N235" s="122"/>
      <c r="V235" s="133">
        <f>G235</f>
        <v>0</v>
      </c>
    </row>
    <row r="236" spans="1:22" ht="23.25" thickBot="1">
      <c r="A236" s="300"/>
      <c r="B236" s="204" t="s">
        <v>355</v>
      </c>
      <c r="C236" s="204" t="s">
        <v>356</v>
      </c>
      <c r="D236" s="204" t="s">
        <v>358</v>
      </c>
      <c r="E236" s="299" t="s">
        <v>359</v>
      </c>
      <c r="F236" s="299"/>
      <c r="G236" s="243"/>
      <c r="H236" s="244"/>
      <c r="I236" s="245"/>
      <c r="J236" s="131" t="s">
        <v>386</v>
      </c>
      <c r="K236" s="130"/>
      <c r="L236" s="130"/>
      <c r="M236" s="129"/>
      <c r="N236" s="122"/>
      <c r="V236" s="133"/>
    </row>
    <row r="237" spans="1:22" ht="13.5" thickBot="1">
      <c r="A237" s="301"/>
      <c r="B237" s="145"/>
      <c r="C237" s="145"/>
      <c r="D237" s="128"/>
      <c r="E237" s="144" t="s">
        <v>365</v>
      </c>
      <c r="F237" s="143"/>
      <c r="G237" s="240"/>
      <c r="H237" s="241"/>
      <c r="I237" s="242"/>
      <c r="J237" s="131" t="s">
        <v>385</v>
      </c>
      <c r="K237" s="130"/>
      <c r="L237" s="130"/>
      <c r="M237" s="129"/>
      <c r="N237" s="122"/>
      <c r="V237" s="133"/>
    </row>
    <row r="238" spans="1:22" ht="24" thickTop="1" thickBot="1">
      <c r="A238" s="296">
        <f>A234+1</f>
        <v>56</v>
      </c>
      <c r="B238" s="201" t="s">
        <v>331</v>
      </c>
      <c r="C238" s="201" t="s">
        <v>333</v>
      </c>
      <c r="D238" s="201" t="s">
        <v>334</v>
      </c>
      <c r="E238" s="238" t="s">
        <v>335</v>
      </c>
      <c r="F238" s="238"/>
      <c r="G238" s="238" t="s">
        <v>319</v>
      </c>
      <c r="H238" s="239"/>
      <c r="I238" s="141"/>
      <c r="J238" s="140" t="s">
        <v>368</v>
      </c>
      <c r="K238" s="139"/>
      <c r="L238" s="139"/>
      <c r="M238" s="138"/>
      <c r="N238" s="122"/>
      <c r="V238" s="133"/>
    </row>
    <row r="239" spans="1:22" ht="13.5" thickBot="1">
      <c r="A239" s="300"/>
      <c r="B239" s="136"/>
      <c r="C239" s="136"/>
      <c r="D239" s="137"/>
      <c r="E239" s="136"/>
      <c r="F239" s="136"/>
      <c r="G239" s="246"/>
      <c r="H239" s="247"/>
      <c r="I239" s="248"/>
      <c r="J239" s="135" t="s">
        <v>368</v>
      </c>
      <c r="K239" s="135"/>
      <c r="L239" s="135"/>
      <c r="M239" s="134"/>
      <c r="N239" s="122"/>
      <c r="V239" s="133">
        <f>G239</f>
        <v>0</v>
      </c>
    </row>
    <row r="240" spans="1:22" ht="23.25" thickBot="1">
      <c r="A240" s="300"/>
      <c r="B240" s="204" t="s">
        <v>355</v>
      </c>
      <c r="C240" s="204" t="s">
        <v>356</v>
      </c>
      <c r="D240" s="204" t="s">
        <v>358</v>
      </c>
      <c r="E240" s="299" t="s">
        <v>359</v>
      </c>
      <c r="F240" s="299"/>
      <c r="G240" s="243"/>
      <c r="H240" s="244"/>
      <c r="I240" s="245"/>
      <c r="J240" s="131" t="s">
        <v>386</v>
      </c>
      <c r="K240" s="130"/>
      <c r="L240" s="130"/>
      <c r="M240" s="129"/>
      <c r="N240" s="122"/>
      <c r="V240" s="133"/>
    </row>
    <row r="241" spans="1:22" ht="13.5" thickBot="1">
      <c r="A241" s="301"/>
      <c r="B241" s="145"/>
      <c r="C241" s="145"/>
      <c r="D241" s="128"/>
      <c r="E241" s="144" t="s">
        <v>365</v>
      </c>
      <c r="F241" s="143"/>
      <c r="G241" s="240"/>
      <c r="H241" s="241"/>
      <c r="I241" s="242"/>
      <c r="J241" s="131" t="s">
        <v>385</v>
      </c>
      <c r="K241" s="130"/>
      <c r="L241" s="130"/>
      <c r="M241" s="129"/>
      <c r="N241" s="122"/>
      <c r="V241" s="133"/>
    </row>
    <row r="242" spans="1:22" ht="24" thickTop="1" thickBot="1">
      <c r="A242" s="296">
        <f>A238+1</f>
        <v>57</v>
      </c>
      <c r="B242" s="201" t="s">
        <v>331</v>
      </c>
      <c r="C242" s="201" t="s">
        <v>333</v>
      </c>
      <c r="D242" s="201" t="s">
        <v>334</v>
      </c>
      <c r="E242" s="238" t="s">
        <v>335</v>
      </c>
      <c r="F242" s="238"/>
      <c r="G242" s="238" t="s">
        <v>319</v>
      </c>
      <c r="H242" s="239"/>
      <c r="I242" s="141"/>
      <c r="J242" s="140" t="s">
        <v>368</v>
      </c>
      <c r="K242" s="139"/>
      <c r="L242" s="139"/>
      <c r="M242" s="138"/>
      <c r="N242" s="122"/>
      <c r="V242" s="133"/>
    </row>
    <row r="243" spans="1:22" ht="13.5" thickBot="1">
      <c r="A243" s="300"/>
      <c r="B243" s="136"/>
      <c r="C243" s="136"/>
      <c r="D243" s="137"/>
      <c r="E243" s="136"/>
      <c r="F243" s="136"/>
      <c r="G243" s="246"/>
      <c r="H243" s="247"/>
      <c r="I243" s="248"/>
      <c r="J243" s="135" t="s">
        <v>368</v>
      </c>
      <c r="K243" s="135"/>
      <c r="L243" s="135"/>
      <c r="M243" s="134"/>
      <c r="N243" s="122"/>
      <c r="V243" s="133">
        <f>G243</f>
        <v>0</v>
      </c>
    </row>
    <row r="244" spans="1:22" ht="23.25" thickBot="1">
      <c r="A244" s="300"/>
      <c r="B244" s="204" t="s">
        <v>355</v>
      </c>
      <c r="C244" s="204" t="s">
        <v>356</v>
      </c>
      <c r="D244" s="204" t="s">
        <v>358</v>
      </c>
      <c r="E244" s="299" t="s">
        <v>359</v>
      </c>
      <c r="F244" s="299"/>
      <c r="G244" s="243"/>
      <c r="H244" s="244"/>
      <c r="I244" s="245"/>
      <c r="J244" s="131" t="s">
        <v>386</v>
      </c>
      <c r="K244" s="130"/>
      <c r="L244" s="130"/>
      <c r="M244" s="129"/>
      <c r="N244" s="122"/>
      <c r="V244" s="133"/>
    </row>
    <row r="245" spans="1:22" ht="13.5" thickBot="1">
      <c r="A245" s="301"/>
      <c r="B245" s="145"/>
      <c r="C245" s="145"/>
      <c r="D245" s="128"/>
      <c r="E245" s="144" t="s">
        <v>365</v>
      </c>
      <c r="F245" s="143"/>
      <c r="G245" s="240"/>
      <c r="H245" s="241"/>
      <c r="I245" s="242"/>
      <c r="J245" s="131" t="s">
        <v>385</v>
      </c>
      <c r="K245" s="130"/>
      <c r="L245" s="130"/>
      <c r="M245" s="129"/>
      <c r="N245" s="122"/>
      <c r="V245" s="133"/>
    </row>
    <row r="246" spans="1:22" ht="24" thickTop="1" thickBot="1">
      <c r="A246" s="296">
        <f>A242+1</f>
        <v>58</v>
      </c>
      <c r="B246" s="201" t="s">
        <v>331</v>
      </c>
      <c r="C246" s="201" t="s">
        <v>333</v>
      </c>
      <c r="D246" s="201" t="s">
        <v>334</v>
      </c>
      <c r="E246" s="238" t="s">
        <v>335</v>
      </c>
      <c r="F246" s="238"/>
      <c r="G246" s="238" t="s">
        <v>319</v>
      </c>
      <c r="H246" s="239"/>
      <c r="I246" s="141"/>
      <c r="J246" s="140" t="s">
        <v>368</v>
      </c>
      <c r="K246" s="139"/>
      <c r="L246" s="139"/>
      <c r="M246" s="138"/>
      <c r="N246" s="122"/>
      <c r="V246" s="133"/>
    </row>
    <row r="247" spans="1:22" ht="13.5" thickBot="1">
      <c r="A247" s="300"/>
      <c r="B247" s="136"/>
      <c r="C247" s="136"/>
      <c r="D247" s="137"/>
      <c r="E247" s="136"/>
      <c r="F247" s="136"/>
      <c r="G247" s="246"/>
      <c r="H247" s="247"/>
      <c r="I247" s="248"/>
      <c r="J247" s="135" t="s">
        <v>368</v>
      </c>
      <c r="K247" s="135"/>
      <c r="L247" s="135"/>
      <c r="M247" s="134"/>
      <c r="N247" s="122"/>
      <c r="V247" s="133">
        <f>G247</f>
        <v>0</v>
      </c>
    </row>
    <row r="248" spans="1:22" ht="23.25" thickBot="1">
      <c r="A248" s="300"/>
      <c r="B248" s="204" t="s">
        <v>355</v>
      </c>
      <c r="C248" s="204" t="s">
        <v>356</v>
      </c>
      <c r="D248" s="204" t="s">
        <v>358</v>
      </c>
      <c r="E248" s="299" t="s">
        <v>359</v>
      </c>
      <c r="F248" s="299"/>
      <c r="G248" s="243"/>
      <c r="H248" s="244"/>
      <c r="I248" s="245"/>
      <c r="J248" s="131" t="s">
        <v>386</v>
      </c>
      <c r="K248" s="130"/>
      <c r="L248" s="130"/>
      <c r="M248" s="129"/>
      <c r="N248" s="122"/>
      <c r="V248" s="133"/>
    </row>
    <row r="249" spans="1:22" ht="13.5" thickBot="1">
      <c r="A249" s="301"/>
      <c r="B249" s="145"/>
      <c r="C249" s="145"/>
      <c r="D249" s="128"/>
      <c r="E249" s="144" t="s">
        <v>365</v>
      </c>
      <c r="F249" s="143"/>
      <c r="G249" s="240"/>
      <c r="H249" s="241"/>
      <c r="I249" s="242"/>
      <c r="J249" s="131" t="s">
        <v>385</v>
      </c>
      <c r="K249" s="130"/>
      <c r="L249" s="130"/>
      <c r="M249" s="129"/>
      <c r="N249" s="122"/>
      <c r="V249" s="133"/>
    </row>
    <row r="250" spans="1:22" ht="24" thickTop="1" thickBot="1">
      <c r="A250" s="296">
        <f>A246+1</f>
        <v>59</v>
      </c>
      <c r="B250" s="201" t="s">
        <v>331</v>
      </c>
      <c r="C250" s="201" t="s">
        <v>333</v>
      </c>
      <c r="D250" s="201" t="s">
        <v>334</v>
      </c>
      <c r="E250" s="238" t="s">
        <v>335</v>
      </c>
      <c r="F250" s="238"/>
      <c r="G250" s="238" t="s">
        <v>319</v>
      </c>
      <c r="H250" s="239"/>
      <c r="I250" s="141"/>
      <c r="J250" s="140" t="s">
        <v>368</v>
      </c>
      <c r="K250" s="139"/>
      <c r="L250" s="139"/>
      <c r="M250" s="138"/>
      <c r="N250" s="122"/>
      <c r="V250" s="133"/>
    </row>
    <row r="251" spans="1:22" ht="13.5" thickBot="1">
      <c r="A251" s="300"/>
      <c r="B251" s="136"/>
      <c r="C251" s="136"/>
      <c r="D251" s="137"/>
      <c r="E251" s="136"/>
      <c r="F251" s="136"/>
      <c r="G251" s="246"/>
      <c r="H251" s="247"/>
      <c r="I251" s="248"/>
      <c r="J251" s="135" t="s">
        <v>368</v>
      </c>
      <c r="K251" s="135"/>
      <c r="L251" s="135"/>
      <c r="M251" s="134"/>
      <c r="N251" s="122"/>
      <c r="V251" s="133">
        <f>G251</f>
        <v>0</v>
      </c>
    </row>
    <row r="252" spans="1:22" ht="23.25" thickBot="1">
      <c r="A252" s="300"/>
      <c r="B252" s="204" t="s">
        <v>355</v>
      </c>
      <c r="C252" s="204" t="s">
        <v>356</v>
      </c>
      <c r="D252" s="204" t="s">
        <v>358</v>
      </c>
      <c r="E252" s="299" t="s">
        <v>359</v>
      </c>
      <c r="F252" s="299"/>
      <c r="G252" s="243"/>
      <c r="H252" s="244"/>
      <c r="I252" s="245"/>
      <c r="J252" s="131" t="s">
        <v>386</v>
      </c>
      <c r="K252" s="130"/>
      <c r="L252" s="130"/>
      <c r="M252" s="129"/>
      <c r="N252" s="122"/>
      <c r="V252" s="133"/>
    </row>
    <row r="253" spans="1:22" ht="13.5" thickBot="1">
      <c r="A253" s="301"/>
      <c r="B253" s="145"/>
      <c r="C253" s="145"/>
      <c r="D253" s="128"/>
      <c r="E253" s="144" t="s">
        <v>365</v>
      </c>
      <c r="F253" s="143"/>
      <c r="G253" s="240"/>
      <c r="H253" s="241"/>
      <c r="I253" s="242"/>
      <c r="J253" s="131" t="s">
        <v>385</v>
      </c>
      <c r="K253" s="130"/>
      <c r="L253" s="130"/>
      <c r="M253" s="129"/>
      <c r="N253" s="122"/>
      <c r="V253" s="133"/>
    </row>
    <row r="254" spans="1:22" ht="24" thickTop="1" thickBot="1">
      <c r="A254" s="296">
        <f>A250+1</f>
        <v>60</v>
      </c>
      <c r="B254" s="201" t="s">
        <v>331</v>
      </c>
      <c r="C254" s="201" t="s">
        <v>333</v>
      </c>
      <c r="D254" s="201" t="s">
        <v>334</v>
      </c>
      <c r="E254" s="238" t="s">
        <v>335</v>
      </c>
      <c r="F254" s="238"/>
      <c r="G254" s="238" t="s">
        <v>319</v>
      </c>
      <c r="H254" s="239"/>
      <c r="I254" s="141"/>
      <c r="J254" s="140" t="s">
        <v>368</v>
      </c>
      <c r="K254" s="139"/>
      <c r="L254" s="139"/>
      <c r="M254" s="138"/>
      <c r="N254" s="122"/>
      <c r="V254" s="133"/>
    </row>
    <row r="255" spans="1:22" ht="13.5" thickBot="1">
      <c r="A255" s="300"/>
      <c r="B255" s="136"/>
      <c r="C255" s="136"/>
      <c r="D255" s="137"/>
      <c r="E255" s="136"/>
      <c r="F255" s="136"/>
      <c r="G255" s="246"/>
      <c r="H255" s="247"/>
      <c r="I255" s="248"/>
      <c r="J255" s="135" t="s">
        <v>368</v>
      </c>
      <c r="K255" s="135"/>
      <c r="L255" s="135"/>
      <c r="M255" s="134"/>
      <c r="N255" s="122"/>
      <c r="V255" s="133">
        <f>G255</f>
        <v>0</v>
      </c>
    </row>
    <row r="256" spans="1:22" ht="23.25" thickBot="1">
      <c r="A256" s="300"/>
      <c r="B256" s="204" t="s">
        <v>355</v>
      </c>
      <c r="C256" s="204" t="s">
        <v>356</v>
      </c>
      <c r="D256" s="204" t="s">
        <v>358</v>
      </c>
      <c r="E256" s="299" t="s">
        <v>359</v>
      </c>
      <c r="F256" s="299"/>
      <c r="G256" s="243"/>
      <c r="H256" s="244"/>
      <c r="I256" s="245"/>
      <c r="J256" s="131" t="s">
        <v>386</v>
      </c>
      <c r="K256" s="130"/>
      <c r="L256" s="130"/>
      <c r="M256" s="129"/>
      <c r="N256" s="122"/>
      <c r="V256" s="133"/>
    </row>
    <row r="257" spans="1:22" ht="13.5" thickBot="1">
      <c r="A257" s="301"/>
      <c r="B257" s="145"/>
      <c r="C257" s="145"/>
      <c r="D257" s="128"/>
      <c r="E257" s="144" t="s">
        <v>365</v>
      </c>
      <c r="F257" s="143"/>
      <c r="G257" s="240"/>
      <c r="H257" s="241"/>
      <c r="I257" s="242"/>
      <c r="J257" s="131" t="s">
        <v>385</v>
      </c>
      <c r="K257" s="130"/>
      <c r="L257" s="130"/>
      <c r="M257" s="129"/>
      <c r="N257" s="122"/>
      <c r="V257" s="133"/>
    </row>
    <row r="258" spans="1:22" ht="24" thickTop="1" thickBot="1">
      <c r="A258" s="296">
        <f>A254+1</f>
        <v>61</v>
      </c>
      <c r="B258" s="201" t="s">
        <v>331</v>
      </c>
      <c r="C258" s="201" t="s">
        <v>333</v>
      </c>
      <c r="D258" s="201" t="s">
        <v>334</v>
      </c>
      <c r="E258" s="238" t="s">
        <v>335</v>
      </c>
      <c r="F258" s="238"/>
      <c r="G258" s="238" t="s">
        <v>319</v>
      </c>
      <c r="H258" s="239"/>
      <c r="I258" s="141"/>
      <c r="J258" s="140" t="s">
        <v>368</v>
      </c>
      <c r="K258" s="139"/>
      <c r="L258" s="139"/>
      <c r="M258" s="138"/>
      <c r="N258" s="122"/>
      <c r="V258" s="133"/>
    </row>
    <row r="259" spans="1:22" ht="13.5" thickBot="1">
      <c r="A259" s="300"/>
      <c r="B259" s="136"/>
      <c r="C259" s="136"/>
      <c r="D259" s="137"/>
      <c r="E259" s="136"/>
      <c r="F259" s="136"/>
      <c r="G259" s="246"/>
      <c r="H259" s="247"/>
      <c r="I259" s="248"/>
      <c r="J259" s="135" t="s">
        <v>368</v>
      </c>
      <c r="K259" s="135"/>
      <c r="L259" s="135"/>
      <c r="M259" s="134"/>
      <c r="N259" s="122"/>
      <c r="V259" s="133">
        <f>G259</f>
        <v>0</v>
      </c>
    </row>
    <row r="260" spans="1:22" ht="23.25" thickBot="1">
      <c r="A260" s="300"/>
      <c r="B260" s="204" t="s">
        <v>355</v>
      </c>
      <c r="C260" s="204" t="s">
        <v>356</v>
      </c>
      <c r="D260" s="204" t="s">
        <v>358</v>
      </c>
      <c r="E260" s="299" t="s">
        <v>359</v>
      </c>
      <c r="F260" s="299"/>
      <c r="G260" s="243"/>
      <c r="H260" s="244"/>
      <c r="I260" s="245"/>
      <c r="J260" s="131" t="s">
        <v>386</v>
      </c>
      <c r="K260" s="130"/>
      <c r="L260" s="130"/>
      <c r="M260" s="129"/>
      <c r="N260" s="122"/>
      <c r="V260" s="133"/>
    </row>
    <row r="261" spans="1:22" ht="13.5" thickBot="1">
      <c r="A261" s="301"/>
      <c r="B261" s="145"/>
      <c r="C261" s="145"/>
      <c r="D261" s="128"/>
      <c r="E261" s="144" t="s">
        <v>365</v>
      </c>
      <c r="F261" s="143"/>
      <c r="G261" s="240"/>
      <c r="H261" s="241"/>
      <c r="I261" s="242"/>
      <c r="J261" s="131" t="s">
        <v>385</v>
      </c>
      <c r="K261" s="130"/>
      <c r="L261" s="130"/>
      <c r="M261" s="129"/>
      <c r="N261" s="122"/>
      <c r="V261" s="133"/>
    </row>
    <row r="262" spans="1:22" ht="24" thickTop="1" thickBot="1">
      <c r="A262" s="296">
        <f>A258+1</f>
        <v>62</v>
      </c>
      <c r="B262" s="201" t="s">
        <v>331</v>
      </c>
      <c r="C262" s="201" t="s">
        <v>333</v>
      </c>
      <c r="D262" s="201" t="s">
        <v>334</v>
      </c>
      <c r="E262" s="238" t="s">
        <v>335</v>
      </c>
      <c r="F262" s="238"/>
      <c r="G262" s="238" t="s">
        <v>319</v>
      </c>
      <c r="H262" s="239"/>
      <c r="I262" s="141"/>
      <c r="J262" s="140" t="s">
        <v>368</v>
      </c>
      <c r="K262" s="139"/>
      <c r="L262" s="139"/>
      <c r="M262" s="138"/>
      <c r="N262" s="122"/>
      <c r="V262" s="133"/>
    </row>
    <row r="263" spans="1:22" ht="13.5" thickBot="1">
      <c r="A263" s="300"/>
      <c r="B263" s="136"/>
      <c r="C263" s="136"/>
      <c r="D263" s="137"/>
      <c r="E263" s="136"/>
      <c r="F263" s="136"/>
      <c r="G263" s="246"/>
      <c r="H263" s="247"/>
      <c r="I263" s="248"/>
      <c r="J263" s="135" t="s">
        <v>368</v>
      </c>
      <c r="K263" s="135"/>
      <c r="L263" s="135"/>
      <c r="M263" s="134"/>
      <c r="N263" s="122"/>
      <c r="V263" s="133">
        <f>G263</f>
        <v>0</v>
      </c>
    </row>
    <row r="264" spans="1:22" ht="23.25" thickBot="1">
      <c r="A264" s="300"/>
      <c r="B264" s="204" t="s">
        <v>355</v>
      </c>
      <c r="C264" s="204" t="s">
        <v>356</v>
      </c>
      <c r="D264" s="204" t="s">
        <v>358</v>
      </c>
      <c r="E264" s="299" t="s">
        <v>359</v>
      </c>
      <c r="F264" s="299"/>
      <c r="G264" s="243"/>
      <c r="H264" s="244"/>
      <c r="I264" s="245"/>
      <c r="J264" s="131" t="s">
        <v>386</v>
      </c>
      <c r="K264" s="130"/>
      <c r="L264" s="130"/>
      <c r="M264" s="129"/>
      <c r="N264" s="122"/>
      <c r="V264" s="133"/>
    </row>
    <row r="265" spans="1:22" ht="13.5" thickBot="1">
      <c r="A265" s="301"/>
      <c r="B265" s="145"/>
      <c r="C265" s="145"/>
      <c r="D265" s="128"/>
      <c r="E265" s="144" t="s">
        <v>365</v>
      </c>
      <c r="F265" s="143"/>
      <c r="G265" s="240"/>
      <c r="H265" s="241"/>
      <c r="I265" s="242"/>
      <c r="J265" s="131" t="s">
        <v>385</v>
      </c>
      <c r="K265" s="130"/>
      <c r="L265" s="130"/>
      <c r="M265" s="129"/>
      <c r="N265" s="122"/>
      <c r="V265" s="133"/>
    </row>
    <row r="266" spans="1:22" ht="24" thickTop="1" thickBot="1">
      <c r="A266" s="296">
        <f>A262+1</f>
        <v>63</v>
      </c>
      <c r="B266" s="201" t="s">
        <v>331</v>
      </c>
      <c r="C266" s="201" t="s">
        <v>333</v>
      </c>
      <c r="D266" s="201" t="s">
        <v>334</v>
      </c>
      <c r="E266" s="238" t="s">
        <v>335</v>
      </c>
      <c r="F266" s="238"/>
      <c r="G266" s="238" t="s">
        <v>319</v>
      </c>
      <c r="H266" s="239"/>
      <c r="I266" s="141"/>
      <c r="J266" s="140" t="s">
        <v>368</v>
      </c>
      <c r="K266" s="139"/>
      <c r="L266" s="139"/>
      <c r="M266" s="138"/>
      <c r="N266" s="122"/>
      <c r="V266" s="133"/>
    </row>
    <row r="267" spans="1:22" ht="13.5" thickBot="1">
      <c r="A267" s="300"/>
      <c r="B267" s="136"/>
      <c r="C267" s="136"/>
      <c r="D267" s="137"/>
      <c r="E267" s="136"/>
      <c r="F267" s="136"/>
      <c r="G267" s="246"/>
      <c r="H267" s="247"/>
      <c r="I267" s="248"/>
      <c r="J267" s="135" t="s">
        <v>368</v>
      </c>
      <c r="K267" s="135"/>
      <c r="L267" s="135"/>
      <c r="M267" s="134"/>
      <c r="N267" s="122"/>
      <c r="V267" s="133">
        <f>G267</f>
        <v>0</v>
      </c>
    </row>
    <row r="268" spans="1:22" ht="23.25" thickBot="1">
      <c r="A268" s="300"/>
      <c r="B268" s="204" t="s">
        <v>355</v>
      </c>
      <c r="C268" s="204" t="s">
        <v>356</v>
      </c>
      <c r="D268" s="204" t="s">
        <v>358</v>
      </c>
      <c r="E268" s="299" t="s">
        <v>359</v>
      </c>
      <c r="F268" s="299"/>
      <c r="G268" s="243"/>
      <c r="H268" s="244"/>
      <c r="I268" s="245"/>
      <c r="J268" s="131" t="s">
        <v>386</v>
      </c>
      <c r="K268" s="130"/>
      <c r="L268" s="130"/>
      <c r="M268" s="129"/>
      <c r="N268" s="122"/>
      <c r="V268" s="133"/>
    </row>
    <row r="269" spans="1:22" ht="13.5" thickBot="1">
      <c r="A269" s="301"/>
      <c r="B269" s="145"/>
      <c r="C269" s="145"/>
      <c r="D269" s="128"/>
      <c r="E269" s="144" t="s">
        <v>365</v>
      </c>
      <c r="F269" s="143"/>
      <c r="G269" s="240"/>
      <c r="H269" s="241"/>
      <c r="I269" s="242"/>
      <c r="J269" s="131" t="s">
        <v>385</v>
      </c>
      <c r="K269" s="130"/>
      <c r="L269" s="130"/>
      <c r="M269" s="129"/>
      <c r="N269" s="122"/>
      <c r="V269" s="133"/>
    </row>
    <row r="270" spans="1:22" ht="24" thickTop="1" thickBot="1">
      <c r="A270" s="296">
        <f>A266+1</f>
        <v>64</v>
      </c>
      <c r="B270" s="201" t="s">
        <v>331</v>
      </c>
      <c r="C270" s="201" t="s">
        <v>333</v>
      </c>
      <c r="D270" s="201" t="s">
        <v>334</v>
      </c>
      <c r="E270" s="238" t="s">
        <v>335</v>
      </c>
      <c r="F270" s="238"/>
      <c r="G270" s="238" t="s">
        <v>319</v>
      </c>
      <c r="H270" s="239"/>
      <c r="I270" s="141"/>
      <c r="J270" s="140" t="s">
        <v>368</v>
      </c>
      <c r="K270" s="139"/>
      <c r="L270" s="139"/>
      <c r="M270" s="138"/>
      <c r="N270" s="122"/>
      <c r="V270" s="133"/>
    </row>
    <row r="271" spans="1:22" ht="13.5" thickBot="1">
      <c r="A271" s="300"/>
      <c r="B271" s="136"/>
      <c r="C271" s="136"/>
      <c r="D271" s="137"/>
      <c r="E271" s="136"/>
      <c r="F271" s="136"/>
      <c r="G271" s="246"/>
      <c r="H271" s="247"/>
      <c r="I271" s="248"/>
      <c r="J271" s="135" t="s">
        <v>368</v>
      </c>
      <c r="K271" s="135"/>
      <c r="L271" s="135"/>
      <c r="M271" s="134"/>
      <c r="N271" s="122"/>
      <c r="V271" s="133">
        <f>G271</f>
        <v>0</v>
      </c>
    </row>
    <row r="272" spans="1:22" ht="23.25" thickBot="1">
      <c r="A272" s="300"/>
      <c r="B272" s="204" t="s">
        <v>355</v>
      </c>
      <c r="C272" s="204" t="s">
        <v>356</v>
      </c>
      <c r="D272" s="204" t="s">
        <v>358</v>
      </c>
      <c r="E272" s="299" t="s">
        <v>359</v>
      </c>
      <c r="F272" s="299"/>
      <c r="G272" s="243"/>
      <c r="H272" s="244"/>
      <c r="I272" s="245"/>
      <c r="J272" s="131" t="s">
        <v>386</v>
      </c>
      <c r="K272" s="130"/>
      <c r="L272" s="130"/>
      <c r="M272" s="129"/>
      <c r="N272" s="122"/>
      <c r="V272" s="133"/>
    </row>
    <row r="273" spans="1:22" ht="13.5" thickBot="1">
      <c r="A273" s="301"/>
      <c r="B273" s="145"/>
      <c r="C273" s="145"/>
      <c r="D273" s="128"/>
      <c r="E273" s="144" t="s">
        <v>365</v>
      </c>
      <c r="F273" s="143"/>
      <c r="G273" s="240"/>
      <c r="H273" s="241"/>
      <c r="I273" s="242"/>
      <c r="J273" s="131" t="s">
        <v>385</v>
      </c>
      <c r="K273" s="130"/>
      <c r="L273" s="130"/>
      <c r="M273" s="129"/>
      <c r="N273" s="122"/>
      <c r="V273" s="133"/>
    </row>
    <row r="274" spans="1:22" ht="24" thickTop="1" thickBot="1">
      <c r="A274" s="296">
        <f>A270+1</f>
        <v>65</v>
      </c>
      <c r="B274" s="201" t="s">
        <v>331</v>
      </c>
      <c r="C274" s="201" t="s">
        <v>333</v>
      </c>
      <c r="D274" s="201" t="s">
        <v>334</v>
      </c>
      <c r="E274" s="238" t="s">
        <v>335</v>
      </c>
      <c r="F274" s="238"/>
      <c r="G274" s="238" t="s">
        <v>319</v>
      </c>
      <c r="H274" s="239"/>
      <c r="I274" s="141"/>
      <c r="J274" s="140" t="s">
        <v>368</v>
      </c>
      <c r="K274" s="139"/>
      <c r="L274" s="139"/>
      <c r="M274" s="138"/>
      <c r="N274" s="122"/>
      <c r="V274" s="133"/>
    </row>
    <row r="275" spans="1:22" ht="13.5" thickBot="1">
      <c r="A275" s="300"/>
      <c r="B275" s="136"/>
      <c r="C275" s="136"/>
      <c r="D275" s="137"/>
      <c r="E275" s="136"/>
      <c r="F275" s="136"/>
      <c r="G275" s="246"/>
      <c r="H275" s="247"/>
      <c r="I275" s="248"/>
      <c r="J275" s="135" t="s">
        <v>368</v>
      </c>
      <c r="K275" s="135"/>
      <c r="L275" s="135"/>
      <c r="M275" s="134"/>
      <c r="N275" s="122"/>
      <c r="V275" s="133">
        <f>G275</f>
        <v>0</v>
      </c>
    </row>
    <row r="276" spans="1:22" ht="23.25" thickBot="1">
      <c r="A276" s="300"/>
      <c r="B276" s="204" t="s">
        <v>355</v>
      </c>
      <c r="C276" s="204" t="s">
        <v>356</v>
      </c>
      <c r="D276" s="204" t="s">
        <v>358</v>
      </c>
      <c r="E276" s="299" t="s">
        <v>359</v>
      </c>
      <c r="F276" s="299"/>
      <c r="G276" s="243"/>
      <c r="H276" s="244"/>
      <c r="I276" s="245"/>
      <c r="J276" s="131" t="s">
        <v>386</v>
      </c>
      <c r="K276" s="130"/>
      <c r="L276" s="130"/>
      <c r="M276" s="129"/>
      <c r="N276" s="122"/>
      <c r="V276" s="133"/>
    </row>
    <row r="277" spans="1:22" ht="13.5" thickBot="1">
      <c r="A277" s="301"/>
      <c r="B277" s="145"/>
      <c r="C277" s="145"/>
      <c r="D277" s="128"/>
      <c r="E277" s="144" t="s">
        <v>365</v>
      </c>
      <c r="F277" s="143"/>
      <c r="G277" s="240"/>
      <c r="H277" s="241"/>
      <c r="I277" s="242"/>
      <c r="J277" s="131" t="s">
        <v>385</v>
      </c>
      <c r="K277" s="130"/>
      <c r="L277" s="130"/>
      <c r="M277" s="129"/>
      <c r="N277" s="122"/>
      <c r="V277" s="133"/>
    </row>
    <row r="278" spans="1:22" ht="24" thickTop="1" thickBot="1">
      <c r="A278" s="296">
        <f>A274+1</f>
        <v>66</v>
      </c>
      <c r="B278" s="201" t="s">
        <v>331</v>
      </c>
      <c r="C278" s="201" t="s">
        <v>333</v>
      </c>
      <c r="D278" s="201" t="s">
        <v>334</v>
      </c>
      <c r="E278" s="238" t="s">
        <v>335</v>
      </c>
      <c r="F278" s="238"/>
      <c r="G278" s="238" t="s">
        <v>319</v>
      </c>
      <c r="H278" s="239"/>
      <c r="I278" s="141"/>
      <c r="J278" s="140" t="s">
        <v>368</v>
      </c>
      <c r="K278" s="139"/>
      <c r="L278" s="139"/>
      <c r="M278" s="138"/>
      <c r="N278" s="122"/>
      <c r="V278" s="133"/>
    </row>
    <row r="279" spans="1:22" ht="13.5" thickBot="1">
      <c r="A279" s="300"/>
      <c r="B279" s="136"/>
      <c r="C279" s="136"/>
      <c r="D279" s="137"/>
      <c r="E279" s="136"/>
      <c r="F279" s="136"/>
      <c r="G279" s="246"/>
      <c r="H279" s="247"/>
      <c r="I279" s="248"/>
      <c r="J279" s="135" t="s">
        <v>368</v>
      </c>
      <c r="K279" s="135"/>
      <c r="L279" s="135"/>
      <c r="M279" s="134"/>
      <c r="N279" s="122"/>
      <c r="V279" s="133">
        <f>G279</f>
        <v>0</v>
      </c>
    </row>
    <row r="280" spans="1:22" ht="23.25" thickBot="1">
      <c r="A280" s="300"/>
      <c r="B280" s="204" t="s">
        <v>355</v>
      </c>
      <c r="C280" s="204" t="s">
        <v>356</v>
      </c>
      <c r="D280" s="204" t="s">
        <v>358</v>
      </c>
      <c r="E280" s="299" t="s">
        <v>359</v>
      </c>
      <c r="F280" s="299"/>
      <c r="G280" s="243"/>
      <c r="H280" s="244"/>
      <c r="I280" s="245"/>
      <c r="J280" s="131" t="s">
        <v>386</v>
      </c>
      <c r="K280" s="130"/>
      <c r="L280" s="130"/>
      <c r="M280" s="129"/>
      <c r="N280" s="122"/>
      <c r="V280" s="133"/>
    </row>
    <row r="281" spans="1:22" ht="13.5" thickBot="1">
      <c r="A281" s="301"/>
      <c r="B281" s="145"/>
      <c r="C281" s="145"/>
      <c r="D281" s="128"/>
      <c r="E281" s="144" t="s">
        <v>365</v>
      </c>
      <c r="F281" s="143"/>
      <c r="G281" s="240"/>
      <c r="H281" s="241"/>
      <c r="I281" s="242"/>
      <c r="J281" s="131" t="s">
        <v>385</v>
      </c>
      <c r="K281" s="130"/>
      <c r="L281" s="130"/>
      <c r="M281" s="129"/>
      <c r="N281" s="122"/>
      <c r="V281" s="133"/>
    </row>
    <row r="282" spans="1:22" ht="24" thickTop="1" thickBot="1">
      <c r="A282" s="296">
        <f>A278+1</f>
        <v>67</v>
      </c>
      <c r="B282" s="201" t="s">
        <v>331</v>
      </c>
      <c r="C282" s="201" t="s">
        <v>333</v>
      </c>
      <c r="D282" s="201" t="s">
        <v>334</v>
      </c>
      <c r="E282" s="238" t="s">
        <v>335</v>
      </c>
      <c r="F282" s="238"/>
      <c r="G282" s="238" t="s">
        <v>319</v>
      </c>
      <c r="H282" s="239"/>
      <c r="I282" s="141"/>
      <c r="J282" s="140" t="s">
        <v>368</v>
      </c>
      <c r="K282" s="139"/>
      <c r="L282" s="139"/>
      <c r="M282" s="138"/>
      <c r="N282" s="122"/>
      <c r="V282" s="133"/>
    </row>
    <row r="283" spans="1:22" ht="13.5" thickBot="1">
      <c r="A283" s="300"/>
      <c r="B283" s="136"/>
      <c r="C283" s="136"/>
      <c r="D283" s="137"/>
      <c r="E283" s="136"/>
      <c r="F283" s="136"/>
      <c r="G283" s="246"/>
      <c r="H283" s="247"/>
      <c r="I283" s="248"/>
      <c r="J283" s="135" t="s">
        <v>368</v>
      </c>
      <c r="K283" s="135"/>
      <c r="L283" s="135"/>
      <c r="M283" s="134"/>
      <c r="N283" s="122"/>
      <c r="V283" s="133">
        <f>G283</f>
        <v>0</v>
      </c>
    </row>
    <row r="284" spans="1:22" ht="23.25" thickBot="1">
      <c r="A284" s="300"/>
      <c r="B284" s="204" t="s">
        <v>355</v>
      </c>
      <c r="C284" s="204" t="s">
        <v>356</v>
      </c>
      <c r="D284" s="204" t="s">
        <v>358</v>
      </c>
      <c r="E284" s="299" t="s">
        <v>359</v>
      </c>
      <c r="F284" s="299"/>
      <c r="G284" s="243"/>
      <c r="H284" s="244"/>
      <c r="I284" s="245"/>
      <c r="J284" s="131" t="s">
        <v>386</v>
      </c>
      <c r="K284" s="130"/>
      <c r="L284" s="130"/>
      <c r="M284" s="129"/>
      <c r="N284" s="122"/>
      <c r="V284" s="133"/>
    </row>
    <row r="285" spans="1:22" ht="13.5" thickBot="1">
      <c r="A285" s="301"/>
      <c r="B285" s="145"/>
      <c r="C285" s="145"/>
      <c r="D285" s="128"/>
      <c r="E285" s="144" t="s">
        <v>365</v>
      </c>
      <c r="F285" s="143"/>
      <c r="G285" s="240"/>
      <c r="H285" s="241"/>
      <c r="I285" s="242"/>
      <c r="J285" s="131" t="s">
        <v>385</v>
      </c>
      <c r="K285" s="130"/>
      <c r="L285" s="130"/>
      <c r="M285" s="129"/>
      <c r="N285" s="122"/>
      <c r="V285" s="133"/>
    </row>
    <row r="286" spans="1:22" ht="24" thickTop="1" thickBot="1">
      <c r="A286" s="296">
        <f>A282+1</f>
        <v>68</v>
      </c>
      <c r="B286" s="201" t="s">
        <v>331</v>
      </c>
      <c r="C286" s="201" t="s">
        <v>333</v>
      </c>
      <c r="D286" s="201" t="s">
        <v>334</v>
      </c>
      <c r="E286" s="238" t="s">
        <v>335</v>
      </c>
      <c r="F286" s="238"/>
      <c r="G286" s="238" t="s">
        <v>319</v>
      </c>
      <c r="H286" s="239"/>
      <c r="I286" s="141"/>
      <c r="J286" s="140" t="s">
        <v>368</v>
      </c>
      <c r="K286" s="139"/>
      <c r="L286" s="139"/>
      <c r="M286" s="138"/>
      <c r="N286" s="122"/>
      <c r="V286" s="133"/>
    </row>
    <row r="287" spans="1:22" ht="13.5" thickBot="1">
      <c r="A287" s="300"/>
      <c r="B287" s="136"/>
      <c r="C287" s="136"/>
      <c r="D287" s="137"/>
      <c r="E287" s="136"/>
      <c r="F287" s="136"/>
      <c r="G287" s="246"/>
      <c r="H287" s="247"/>
      <c r="I287" s="248"/>
      <c r="J287" s="135" t="s">
        <v>368</v>
      </c>
      <c r="K287" s="135"/>
      <c r="L287" s="135"/>
      <c r="M287" s="134"/>
      <c r="N287" s="122"/>
      <c r="V287" s="133">
        <f>G287</f>
        <v>0</v>
      </c>
    </row>
    <row r="288" spans="1:22" ht="23.25" thickBot="1">
      <c r="A288" s="300"/>
      <c r="B288" s="204" t="s">
        <v>355</v>
      </c>
      <c r="C288" s="204" t="s">
        <v>356</v>
      </c>
      <c r="D288" s="204" t="s">
        <v>358</v>
      </c>
      <c r="E288" s="299" t="s">
        <v>359</v>
      </c>
      <c r="F288" s="299"/>
      <c r="G288" s="243"/>
      <c r="H288" s="244"/>
      <c r="I288" s="245"/>
      <c r="J288" s="131" t="s">
        <v>386</v>
      </c>
      <c r="K288" s="130"/>
      <c r="L288" s="130"/>
      <c r="M288" s="129"/>
      <c r="N288" s="122"/>
      <c r="V288" s="133"/>
    </row>
    <row r="289" spans="1:22" ht="13.5" thickBot="1">
      <c r="A289" s="301"/>
      <c r="B289" s="145"/>
      <c r="C289" s="145"/>
      <c r="D289" s="128"/>
      <c r="E289" s="144" t="s">
        <v>365</v>
      </c>
      <c r="F289" s="143"/>
      <c r="G289" s="240"/>
      <c r="H289" s="241"/>
      <c r="I289" s="242"/>
      <c r="J289" s="131" t="s">
        <v>385</v>
      </c>
      <c r="K289" s="130"/>
      <c r="L289" s="130"/>
      <c r="M289" s="129"/>
      <c r="N289" s="122"/>
      <c r="V289" s="133"/>
    </row>
    <row r="290" spans="1:22" ht="24" thickTop="1" thickBot="1">
      <c r="A290" s="296">
        <f>A286+1</f>
        <v>69</v>
      </c>
      <c r="B290" s="201" t="s">
        <v>331</v>
      </c>
      <c r="C290" s="201" t="s">
        <v>333</v>
      </c>
      <c r="D290" s="201" t="s">
        <v>334</v>
      </c>
      <c r="E290" s="238" t="s">
        <v>335</v>
      </c>
      <c r="F290" s="238"/>
      <c r="G290" s="238" t="s">
        <v>319</v>
      </c>
      <c r="H290" s="239"/>
      <c r="I290" s="141"/>
      <c r="J290" s="140" t="s">
        <v>368</v>
      </c>
      <c r="K290" s="139"/>
      <c r="L290" s="139"/>
      <c r="M290" s="138"/>
      <c r="N290" s="122"/>
      <c r="V290" s="133"/>
    </row>
    <row r="291" spans="1:22" ht="13.5" thickBot="1">
      <c r="A291" s="300"/>
      <c r="B291" s="136"/>
      <c r="C291" s="136"/>
      <c r="D291" s="137"/>
      <c r="E291" s="136"/>
      <c r="F291" s="136"/>
      <c r="G291" s="246"/>
      <c r="H291" s="247"/>
      <c r="I291" s="248"/>
      <c r="J291" s="135" t="s">
        <v>368</v>
      </c>
      <c r="K291" s="135"/>
      <c r="L291" s="135"/>
      <c r="M291" s="134"/>
      <c r="N291" s="122"/>
      <c r="V291" s="133">
        <f>G291</f>
        <v>0</v>
      </c>
    </row>
    <row r="292" spans="1:22" ht="23.25" thickBot="1">
      <c r="A292" s="300"/>
      <c r="B292" s="204" t="s">
        <v>355</v>
      </c>
      <c r="C292" s="204" t="s">
        <v>356</v>
      </c>
      <c r="D292" s="204" t="s">
        <v>358</v>
      </c>
      <c r="E292" s="299" t="s">
        <v>359</v>
      </c>
      <c r="F292" s="299"/>
      <c r="G292" s="243"/>
      <c r="H292" s="244"/>
      <c r="I292" s="245"/>
      <c r="J292" s="131" t="s">
        <v>386</v>
      </c>
      <c r="K292" s="130"/>
      <c r="L292" s="130"/>
      <c r="M292" s="129"/>
      <c r="N292" s="122"/>
      <c r="V292" s="133"/>
    </row>
    <row r="293" spans="1:22" ht="13.5" thickBot="1">
      <c r="A293" s="301"/>
      <c r="B293" s="145"/>
      <c r="C293" s="145"/>
      <c r="D293" s="128"/>
      <c r="E293" s="144" t="s">
        <v>365</v>
      </c>
      <c r="F293" s="143"/>
      <c r="G293" s="240"/>
      <c r="H293" s="241"/>
      <c r="I293" s="242"/>
      <c r="J293" s="131" t="s">
        <v>385</v>
      </c>
      <c r="K293" s="130"/>
      <c r="L293" s="130"/>
      <c r="M293" s="129"/>
      <c r="N293" s="122"/>
      <c r="V293" s="133"/>
    </row>
    <row r="294" spans="1:22" ht="24" thickTop="1" thickBot="1">
      <c r="A294" s="296">
        <f>A290+1</f>
        <v>70</v>
      </c>
      <c r="B294" s="201" t="s">
        <v>331</v>
      </c>
      <c r="C294" s="201" t="s">
        <v>333</v>
      </c>
      <c r="D294" s="201" t="s">
        <v>334</v>
      </c>
      <c r="E294" s="238" t="s">
        <v>335</v>
      </c>
      <c r="F294" s="238"/>
      <c r="G294" s="238" t="s">
        <v>319</v>
      </c>
      <c r="H294" s="239"/>
      <c r="I294" s="141"/>
      <c r="J294" s="140" t="s">
        <v>368</v>
      </c>
      <c r="K294" s="139"/>
      <c r="L294" s="139"/>
      <c r="M294" s="138"/>
      <c r="N294" s="122"/>
      <c r="V294" s="133"/>
    </row>
    <row r="295" spans="1:22" ht="13.5" thickBot="1">
      <c r="A295" s="300"/>
      <c r="B295" s="136"/>
      <c r="C295" s="136"/>
      <c r="D295" s="137"/>
      <c r="E295" s="136"/>
      <c r="F295" s="136"/>
      <c r="G295" s="246"/>
      <c r="H295" s="247"/>
      <c r="I295" s="248"/>
      <c r="J295" s="135" t="s">
        <v>368</v>
      </c>
      <c r="K295" s="135"/>
      <c r="L295" s="135"/>
      <c r="M295" s="134"/>
      <c r="N295" s="122"/>
      <c r="V295" s="133">
        <f>G295</f>
        <v>0</v>
      </c>
    </row>
    <row r="296" spans="1:22" ht="23.25" thickBot="1">
      <c r="A296" s="300"/>
      <c r="B296" s="204" t="s">
        <v>355</v>
      </c>
      <c r="C296" s="204" t="s">
        <v>356</v>
      </c>
      <c r="D296" s="204" t="s">
        <v>358</v>
      </c>
      <c r="E296" s="299" t="s">
        <v>359</v>
      </c>
      <c r="F296" s="299"/>
      <c r="G296" s="243"/>
      <c r="H296" s="244"/>
      <c r="I296" s="245"/>
      <c r="J296" s="131" t="s">
        <v>386</v>
      </c>
      <c r="K296" s="130"/>
      <c r="L296" s="130"/>
      <c r="M296" s="129"/>
      <c r="N296" s="122"/>
      <c r="V296" s="133"/>
    </row>
    <row r="297" spans="1:22" ht="13.5" thickBot="1">
      <c r="A297" s="301"/>
      <c r="B297" s="145"/>
      <c r="C297" s="145"/>
      <c r="D297" s="128"/>
      <c r="E297" s="144" t="s">
        <v>365</v>
      </c>
      <c r="F297" s="143"/>
      <c r="G297" s="240"/>
      <c r="H297" s="241"/>
      <c r="I297" s="242"/>
      <c r="J297" s="131" t="s">
        <v>385</v>
      </c>
      <c r="K297" s="130"/>
      <c r="L297" s="130"/>
      <c r="M297" s="129"/>
      <c r="N297" s="122"/>
      <c r="V297" s="133"/>
    </row>
    <row r="298" spans="1:22" ht="24" thickTop="1" thickBot="1">
      <c r="A298" s="296">
        <f>A294+1</f>
        <v>71</v>
      </c>
      <c r="B298" s="201" t="s">
        <v>331</v>
      </c>
      <c r="C298" s="201" t="s">
        <v>333</v>
      </c>
      <c r="D298" s="201" t="s">
        <v>334</v>
      </c>
      <c r="E298" s="238" t="s">
        <v>335</v>
      </c>
      <c r="F298" s="238"/>
      <c r="G298" s="238" t="s">
        <v>319</v>
      </c>
      <c r="H298" s="239"/>
      <c r="I298" s="141"/>
      <c r="J298" s="140" t="s">
        <v>368</v>
      </c>
      <c r="K298" s="139"/>
      <c r="L298" s="139"/>
      <c r="M298" s="138"/>
      <c r="N298" s="122"/>
      <c r="V298" s="133"/>
    </row>
    <row r="299" spans="1:22" ht="13.5" thickBot="1">
      <c r="A299" s="300"/>
      <c r="B299" s="136"/>
      <c r="C299" s="136"/>
      <c r="D299" s="137"/>
      <c r="E299" s="136"/>
      <c r="F299" s="136"/>
      <c r="G299" s="246"/>
      <c r="H299" s="247"/>
      <c r="I299" s="248"/>
      <c r="J299" s="135" t="s">
        <v>368</v>
      </c>
      <c r="K299" s="135"/>
      <c r="L299" s="135"/>
      <c r="M299" s="134"/>
      <c r="N299" s="122"/>
      <c r="V299" s="133">
        <f>G299</f>
        <v>0</v>
      </c>
    </row>
    <row r="300" spans="1:22" ht="23.25" thickBot="1">
      <c r="A300" s="300"/>
      <c r="B300" s="204" t="s">
        <v>355</v>
      </c>
      <c r="C300" s="204" t="s">
        <v>356</v>
      </c>
      <c r="D300" s="204" t="s">
        <v>358</v>
      </c>
      <c r="E300" s="299" t="s">
        <v>359</v>
      </c>
      <c r="F300" s="299"/>
      <c r="G300" s="243"/>
      <c r="H300" s="244"/>
      <c r="I300" s="245"/>
      <c r="J300" s="131" t="s">
        <v>386</v>
      </c>
      <c r="K300" s="130"/>
      <c r="L300" s="130"/>
      <c r="M300" s="129"/>
      <c r="N300" s="122"/>
      <c r="V300" s="133"/>
    </row>
    <row r="301" spans="1:22" ht="13.5" thickBot="1">
      <c r="A301" s="301"/>
      <c r="B301" s="145"/>
      <c r="C301" s="145"/>
      <c r="D301" s="128"/>
      <c r="E301" s="144" t="s">
        <v>365</v>
      </c>
      <c r="F301" s="143"/>
      <c r="G301" s="240"/>
      <c r="H301" s="241"/>
      <c r="I301" s="242"/>
      <c r="J301" s="131" t="s">
        <v>385</v>
      </c>
      <c r="K301" s="130"/>
      <c r="L301" s="130"/>
      <c r="M301" s="129"/>
      <c r="N301" s="122"/>
      <c r="V301" s="133"/>
    </row>
    <row r="302" spans="1:22" ht="24" thickTop="1" thickBot="1">
      <c r="A302" s="296">
        <f>A298+1</f>
        <v>72</v>
      </c>
      <c r="B302" s="201" t="s">
        <v>331</v>
      </c>
      <c r="C302" s="201" t="s">
        <v>333</v>
      </c>
      <c r="D302" s="201" t="s">
        <v>334</v>
      </c>
      <c r="E302" s="238" t="s">
        <v>335</v>
      </c>
      <c r="F302" s="238"/>
      <c r="G302" s="238" t="s">
        <v>319</v>
      </c>
      <c r="H302" s="239"/>
      <c r="I302" s="141"/>
      <c r="J302" s="140" t="s">
        <v>368</v>
      </c>
      <c r="K302" s="139"/>
      <c r="L302" s="139"/>
      <c r="M302" s="138"/>
      <c r="N302" s="122"/>
      <c r="V302" s="133"/>
    </row>
    <row r="303" spans="1:22" ht="13.5" thickBot="1">
      <c r="A303" s="300"/>
      <c r="B303" s="136"/>
      <c r="C303" s="136"/>
      <c r="D303" s="137"/>
      <c r="E303" s="136"/>
      <c r="F303" s="136"/>
      <c r="G303" s="246"/>
      <c r="H303" s="247"/>
      <c r="I303" s="248"/>
      <c r="J303" s="135" t="s">
        <v>368</v>
      </c>
      <c r="K303" s="135"/>
      <c r="L303" s="135"/>
      <c r="M303" s="134"/>
      <c r="N303" s="122"/>
      <c r="V303" s="133">
        <f>G303</f>
        <v>0</v>
      </c>
    </row>
    <row r="304" spans="1:22" ht="23.25" thickBot="1">
      <c r="A304" s="300"/>
      <c r="B304" s="204" t="s">
        <v>355</v>
      </c>
      <c r="C304" s="204" t="s">
        <v>356</v>
      </c>
      <c r="D304" s="204" t="s">
        <v>358</v>
      </c>
      <c r="E304" s="299" t="s">
        <v>359</v>
      </c>
      <c r="F304" s="299"/>
      <c r="G304" s="243"/>
      <c r="H304" s="244"/>
      <c r="I304" s="245"/>
      <c r="J304" s="131" t="s">
        <v>386</v>
      </c>
      <c r="K304" s="130"/>
      <c r="L304" s="130"/>
      <c r="M304" s="129"/>
      <c r="N304" s="122"/>
      <c r="V304" s="133"/>
    </row>
    <row r="305" spans="1:22" ht="13.5" thickBot="1">
      <c r="A305" s="301"/>
      <c r="B305" s="145"/>
      <c r="C305" s="145"/>
      <c r="D305" s="128"/>
      <c r="E305" s="144" t="s">
        <v>365</v>
      </c>
      <c r="F305" s="143"/>
      <c r="G305" s="240"/>
      <c r="H305" s="241"/>
      <c r="I305" s="242"/>
      <c r="J305" s="131" t="s">
        <v>385</v>
      </c>
      <c r="K305" s="130"/>
      <c r="L305" s="130"/>
      <c r="M305" s="129"/>
      <c r="N305" s="122"/>
      <c r="V305" s="133"/>
    </row>
    <row r="306" spans="1:22" ht="24" thickTop="1" thickBot="1">
      <c r="A306" s="296">
        <f>A302+1</f>
        <v>73</v>
      </c>
      <c r="B306" s="201" t="s">
        <v>331</v>
      </c>
      <c r="C306" s="201" t="s">
        <v>333</v>
      </c>
      <c r="D306" s="201" t="s">
        <v>334</v>
      </c>
      <c r="E306" s="238" t="s">
        <v>335</v>
      </c>
      <c r="F306" s="238"/>
      <c r="G306" s="238" t="s">
        <v>319</v>
      </c>
      <c r="H306" s="239"/>
      <c r="I306" s="141"/>
      <c r="J306" s="140" t="s">
        <v>368</v>
      </c>
      <c r="K306" s="139"/>
      <c r="L306" s="139"/>
      <c r="M306" s="138"/>
      <c r="N306" s="122"/>
      <c r="V306" s="133"/>
    </row>
    <row r="307" spans="1:22" ht="13.5" thickBot="1">
      <c r="A307" s="300"/>
      <c r="B307" s="136"/>
      <c r="C307" s="136"/>
      <c r="D307" s="137"/>
      <c r="E307" s="136"/>
      <c r="F307" s="136"/>
      <c r="G307" s="246"/>
      <c r="H307" s="247"/>
      <c r="I307" s="248"/>
      <c r="J307" s="135" t="s">
        <v>368</v>
      </c>
      <c r="K307" s="135"/>
      <c r="L307" s="135"/>
      <c r="M307" s="134"/>
      <c r="N307" s="122"/>
      <c r="V307" s="133">
        <f>G307</f>
        <v>0</v>
      </c>
    </row>
    <row r="308" spans="1:22" ht="23.25" thickBot="1">
      <c r="A308" s="300"/>
      <c r="B308" s="204" t="s">
        <v>355</v>
      </c>
      <c r="C308" s="204" t="s">
        <v>356</v>
      </c>
      <c r="D308" s="204" t="s">
        <v>358</v>
      </c>
      <c r="E308" s="299" t="s">
        <v>359</v>
      </c>
      <c r="F308" s="299"/>
      <c r="G308" s="243"/>
      <c r="H308" s="244"/>
      <c r="I308" s="245"/>
      <c r="J308" s="131" t="s">
        <v>386</v>
      </c>
      <c r="K308" s="130"/>
      <c r="L308" s="130"/>
      <c r="M308" s="129"/>
      <c r="N308" s="122"/>
      <c r="V308" s="133"/>
    </row>
    <row r="309" spans="1:22" ht="13.5" thickBot="1">
      <c r="A309" s="301"/>
      <c r="B309" s="145"/>
      <c r="C309" s="145"/>
      <c r="D309" s="128"/>
      <c r="E309" s="144" t="s">
        <v>365</v>
      </c>
      <c r="F309" s="143"/>
      <c r="G309" s="240"/>
      <c r="H309" s="241"/>
      <c r="I309" s="242"/>
      <c r="J309" s="131" t="s">
        <v>385</v>
      </c>
      <c r="K309" s="130"/>
      <c r="L309" s="130"/>
      <c r="M309" s="129"/>
      <c r="N309" s="122"/>
      <c r="V309" s="133"/>
    </row>
    <row r="310" spans="1:22" ht="24" thickTop="1" thickBot="1">
      <c r="A310" s="296">
        <f>A306+1</f>
        <v>74</v>
      </c>
      <c r="B310" s="201" t="s">
        <v>331</v>
      </c>
      <c r="C310" s="201" t="s">
        <v>333</v>
      </c>
      <c r="D310" s="201" t="s">
        <v>334</v>
      </c>
      <c r="E310" s="238" t="s">
        <v>335</v>
      </c>
      <c r="F310" s="238"/>
      <c r="G310" s="238" t="s">
        <v>319</v>
      </c>
      <c r="H310" s="239"/>
      <c r="I310" s="141"/>
      <c r="J310" s="140" t="s">
        <v>368</v>
      </c>
      <c r="K310" s="139"/>
      <c r="L310" s="139"/>
      <c r="M310" s="138"/>
      <c r="N310" s="122"/>
      <c r="V310" s="133"/>
    </row>
    <row r="311" spans="1:22" ht="13.5" thickBot="1">
      <c r="A311" s="300"/>
      <c r="B311" s="136"/>
      <c r="C311" s="136"/>
      <c r="D311" s="137"/>
      <c r="E311" s="136"/>
      <c r="F311" s="136"/>
      <c r="G311" s="246"/>
      <c r="H311" s="247"/>
      <c r="I311" s="248"/>
      <c r="J311" s="135" t="s">
        <v>368</v>
      </c>
      <c r="K311" s="135"/>
      <c r="L311" s="135"/>
      <c r="M311" s="134"/>
      <c r="N311" s="122"/>
      <c r="V311" s="133">
        <f>G311</f>
        <v>0</v>
      </c>
    </row>
    <row r="312" spans="1:22" ht="23.25" thickBot="1">
      <c r="A312" s="300"/>
      <c r="B312" s="204" t="s">
        <v>355</v>
      </c>
      <c r="C312" s="204" t="s">
        <v>356</v>
      </c>
      <c r="D312" s="204" t="s">
        <v>358</v>
      </c>
      <c r="E312" s="299" t="s">
        <v>359</v>
      </c>
      <c r="F312" s="299"/>
      <c r="G312" s="243"/>
      <c r="H312" s="244"/>
      <c r="I312" s="245"/>
      <c r="J312" s="131" t="s">
        <v>386</v>
      </c>
      <c r="K312" s="130"/>
      <c r="L312" s="130"/>
      <c r="M312" s="129"/>
      <c r="N312" s="122"/>
      <c r="V312" s="133"/>
    </row>
    <row r="313" spans="1:22" ht="13.5" thickBot="1">
      <c r="A313" s="301"/>
      <c r="B313" s="145"/>
      <c r="C313" s="145"/>
      <c r="D313" s="128"/>
      <c r="E313" s="144" t="s">
        <v>365</v>
      </c>
      <c r="F313" s="143"/>
      <c r="G313" s="240"/>
      <c r="H313" s="241"/>
      <c r="I313" s="242"/>
      <c r="J313" s="131" t="s">
        <v>385</v>
      </c>
      <c r="K313" s="130"/>
      <c r="L313" s="130"/>
      <c r="M313" s="129"/>
      <c r="N313" s="122"/>
      <c r="V313" s="133"/>
    </row>
    <row r="314" spans="1:22" ht="24" thickTop="1" thickBot="1">
      <c r="A314" s="296">
        <f>A310+1</f>
        <v>75</v>
      </c>
      <c r="B314" s="201" t="s">
        <v>331</v>
      </c>
      <c r="C314" s="201" t="s">
        <v>333</v>
      </c>
      <c r="D314" s="201" t="s">
        <v>334</v>
      </c>
      <c r="E314" s="238" t="s">
        <v>335</v>
      </c>
      <c r="F314" s="238"/>
      <c r="G314" s="238" t="s">
        <v>319</v>
      </c>
      <c r="H314" s="239"/>
      <c r="I314" s="141"/>
      <c r="J314" s="140" t="s">
        <v>368</v>
      </c>
      <c r="K314" s="139"/>
      <c r="L314" s="139"/>
      <c r="M314" s="138"/>
      <c r="N314" s="122"/>
      <c r="V314" s="133"/>
    </row>
    <row r="315" spans="1:22" ht="13.5" thickBot="1">
      <c r="A315" s="300"/>
      <c r="B315" s="136"/>
      <c r="C315" s="136"/>
      <c r="D315" s="137"/>
      <c r="E315" s="136"/>
      <c r="F315" s="136"/>
      <c r="G315" s="246"/>
      <c r="H315" s="247"/>
      <c r="I315" s="248"/>
      <c r="J315" s="135" t="s">
        <v>368</v>
      </c>
      <c r="K315" s="135"/>
      <c r="L315" s="135"/>
      <c r="M315" s="134"/>
      <c r="N315" s="122"/>
      <c r="V315" s="133">
        <f>G315</f>
        <v>0</v>
      </c>
    </row>
    <row r="316" spans="1:22" ht="23.25" thickBot="1">
      <c r="A316" s="300"/>
      <c r="B316" s="204" t="s">
        <v>355</v>
      </c>
      <c r="C316" s="204" t="s">
        <v>356</v>
      </c>
      <c r="D316" s="204" t="s">
        <v>358</v>
      </c>
      <c r="E316" s="299" t="s">
        <v>359</v>
      </c>
      <c r="F316" s="299"/>
      <c r="G316" s="243"/>
      <c r="H316" s="244"/>
      <c r="I316" s="245"/>
      <c r="J316" s="131" t="s">
        <v>386</v>
      </c>
      <c r="K316" s="130"/>
      <c r="L316" s="130"/>
      <c r="M316" s="129"/>
      <c r="N316" s="122"/>
      <c r="V316" s="133"/>
    </row>
    <row r="317" spans="1:22" ht="13.5" thickBot="1">
      <c r="A317" s="301"/>
      <c r="B317" s="145"/>
      <c r="C317" s="145"/>
      <c r="D317" s="128"/>
      <c r="E317" s="144" t="s">
        <v>365</v>
      </c>
      <c r="F317" s="143"/>
      <c r="G317" s="240"/>
      <c r="H317" s="241"/>
      <c r="I317" s="242"/>
      <c r="J317" s="131" t="s">
        <v>385</v>
      </c>
      <c r="K317" s="130"/>
      <c r="L317" s="130"/>
      <c r="M317" s="129"/>
      <c r="N317" s="122"/>
      <c r="V317" s="133"/>
    </row>
    <row r="318" spans="1:22" ht="24" thickTop="1" thickBot="1">
      <c r="A318" s="296">
        <f>A314+1</f>
        <v>76</v>
      </c>
      <c r="B318" s="201" t="s">
        <v>331</v>
      </c>
      <c r="C318" s="201" t="s">
        <v>333</v>
      </c>
      <c r="D318" s="201" t="s">
        <v>334</v>
      </c>
      <c r="E318" s="238" t="s">
        <v>335</v>
      </c>
      <c r="F318" s="238"/>
      <c r="G318" s="238" t="s">
        <v>319</v>
      </c>
      <c r="H318" s="239"/>
      <c r="I318" s="141"/>
      <c r="J318" s="140" t="s">
        <v>368</v>
      </c>
      <c r="K318" s="139"/>
      <c r="L318" s="139"/>
      <c r="M318" s="138"/>
      <c r="N318" s="122"/>
      <c r="V318" s="133"/>
    </row>
    <row r="319" spans="1:22" ht="13.5" thickBot="1">
      <c r="A319" s="300"/>
      <c r="B319" s="136"/>
      <c r="C319" s="136"/>
      <c r="D319" s="137"/>
      <c r="E319" s="136"/>
      <c r="F319" s="136"/>
      <c r="G319" s="246"/>
      <c r="H319" s="247"/>
      <c r="I319" s="248"/>
      <c r="J319" s="135" t="s">
        <v>368</v>
      </c>
      <c r="K319" s="135"/>
      <c r="L319" s="135"/>
      <c r="M319" s="134"/>
      <c r="N319" s="122"/>
      <c r="V319" s="133">
        <f>G319</f>
        <v>0</v>
      </c>
    </row>
    <row r="320" spans="1:22" ht="23.25" thickBot="1">
      <c r="A320" s="300"/>
      <c r="B320" s="204" t="s">
        <v>355</v>
      </c>
      <c r="C320" s="204" t="s">
        <v>356</v>
      </c>
      <c r="D320" s="204" t="s">
        <v>358</v>
      </c>
      <c r="E320" s="299" t="s">
        <v>359</v>
      </c>
      <c r="F320" s="299"/>
      <c r="G320" s="243"/>
      <c r="H320" s="244"/>
      <c r="I320" s="245"/>
      <c r="J320" s="131" t="s">
        <v>386</v>
      </c>
      <c r="K320" s="130"/>
      <c r="L320" s="130"/>
      <c r="M320" s="129"/>
      <c r="N320" s="122"/>
      <c r="V320" s="133"/>
    </row>
    <row r="321" spans="1:22" ht="13.5" thickBot="1">
      <c r="A321" s="301"/>
      <c r="B321" s="145"/>
      <c r="C321" s="145"/>
      <c r="D321" s="128"/>
      <c r="E321" s="144" t="s">
        <v>365</v>
      </c>
      <c r="F321" s="143"/>
      <c r="G321" s="240"/>
      <c r="H321" s="241"/>
      <c r="I321" s="242"/>
      <c r="J321" s="131" t="s">
        <v>385</v>
      </c>
      <c r="K321" s="130"/>
      <c r="L321" s="130"/>
      <c r="M321" s="129"/>
      <c r="N321" s="122"/>
      <c r="V321" s="133"/>
    </row>
    <row r="322" spans="1:22" ht="24" thickTop="1" thickBot="1">
      <c r="A322" s="296">
        <f>A318+1</f>
        <v>77</v>
      </c>
      <c r="B322" s="201" t="s">
        <v>331</v>
      </c>
      <c r="C322" s="201" t="s">
        <v>333</v>
      </c>
      <c r="D322" s="201" t="s">
        <v>334</v>
      </c>
      <c r="E322" s="238" t="s">
        <v>335</v>
      </c>
      <c r="F322" s="238"/>
      <c r="G322" s="238" t="s">
        <v>319</v>
      </c>
      <c r="H322" s="239"/>
      <c r="I322" s="141"/>
      <c r="J322" s="140" t="s">
        <v>368</v>
      </c>
      <c r="K322" s="139"/>
      <c r="L322" s="139"/>
      <c r="M322" s="138"/>
      <c r="N322" s="122"/>
      <c r="V322" s="133"/>
    </row>
    <row r="323" spans="1:22" ht="13.5" thickBot="1">
      <c r="A323" s="300"/>
      <c r="B323" s="136"/>
      <c r="C323" s="136"/>
      <c r="D323" s="137"/>
      <c r="E323" s="136"/>
      <c r="F323" s="136"/>
      <c r="G323" s="246"/>
      <c r="H323" s="247"/>
      <c r="I323" s="248"/>
      <c r="J323" s="135" t="s">
        <v>368</v>
      </c>
      <c r="K323" s="135"/>
      <c r="L323" s="135"/>
      <c r="M323" s="134"/>
      <c r="N323" s="122"/>
      <c r="V323" s="133">
        <f>G323</f>
        <v>0</v>
      </c>
    </row>
    <row r="324" spans="1:22" ht="23.25" thickBot="1">
      <c r="A324" s="300"/>
      <c r="B324" s="204" t="s">
        <v>355</v>
      </c>
      <c r="C324" s="204" t="s">
        <v>356</v>
      </c>
      <c r="D324" s="204" t="s">
        <v>358</v>
      </c>
      <c r="E324" s="299" t="s">
        <v>359</v>
      </c>
      <c r="F324" s="299"/>
      <c r="G324" s="243"/>
      <c r="H324" s="244"/>
      <c r="I324" s="245"/>
      <c r="J324" s="131" t="s">
        <v>386</v>
      </c>
      <c r="K324" s="130"/>
      <c r="L324" s="130"/>
      <c r="M324" s="129"/>
      <c r="N324" s="122"/>
      <c r="V324" s="133"/>
    </row>
    <row r="325" spans="1:22" ht="13.5" thickBot="1">
      <c r="A325" s="301"/>
      <c r="B325" s="145"/>
      <c r="C325" s="145"/>
      <c r="D325" s="128"/>
      <c r="E325" s="144" t="s">
        <v>365</v>
      </c>
      <c r="F325" s="143"/>
      <c r="G325" s="240"/>
      <c r="H325" s="241"/>
      <c r="I325" s="242"/>
      <c r="J325" s="131" t="s">
        <v>385</v>
      </c>
      <c r="K325" s="130"/>
      <c r="L325" s="130"/>
      <c r="M325" s="129"/>
      <c r="N325" s="122"/>
      <c r="V325" s="133"/>
    </row>
    <row r="326" spans="1:22" ht="24" thickTop="1" thickBot="1">
      <c r="A326" s="296">
        <f>A322+1</f>
        <v>78</v>
      </c>
      <c r="B326" s="201" t="s">
        <v>331</v>
      </c>
      <c r="C326" s="201" t="s">
        <v>333</v>
      </c>
      <c r="D326" s="201" t="s">
        <v>334</v>
      </c>
      <c r="E326" s="238" t="s">
        <v>335</v>
      </c>
      <c r="F326" s="238"/>
      <c r="G326" s="238" t="s">
        <v>319</v>
      </c>
      <c r="H326" s="239"/>
      <c r="I326" s="141"/>
      <c r="J326" s="140" t="s">
        <v>368</v>
      </c>
      <c r="K326" s="139"/>
      <c r="L326" s="139"/>
      <c r="M326" s="138"/>
      <c r="N326" s="122"/>
      <c r="V326" s="133"/>
    </row>
    <row r="327" spans="1:22" ht="13.5" thickBot="1">
      <c r="A327" s="300"/>
      <c r="B327" s="136"/>
      <c r="C327" s="136"/>
      <c r="D327" s="137"/>
      <c r="E327" s="136"/>
      <c r="F327" s="136"/>
      <c r="G327" s="246"/>
      <c r="H327" s="247"/>
      <c r="I327" s="248"/>
      <c r="J327" s="135" t="s">
        <v>368</v>
      </c>
      <c r="K327" s="135"/>
      <c r="L327" s="135"/>
      <c r="M327" s="134"/>
      <c r="N327" s="122"/>
      <c r="V327" s="133">
        <f>G327</f>
        <v>0</v>
      </c>
    </row>
    <row r="328" spans="1:22" ht="23.25" thickBot="1">
      <c r="A328" s="300"/>
      <c r="B328" s="204" t="s">
        <v>355</v>
      </c>
      <c r="C328" s="204" t="s">
        <v>356</v>
      </c>
      <c r="D328" s="204" t="s">
        <v>358</v>
      </c>
      <c r="E328" s="299" t="s">
        <v>359</v>
      </c>
      <c r="F328" s="299"/>
      <c r="G328" s="243"/>
      <c r="H328" s="244"/>
      <c r="I328" s="245"/>
      <c r="J328" s="131" t="s">
        <v>386</v>
      </c>
      <c r="K328" s="130"/>
      <c r="L328" s="130"/>
      <c r="M328" s="129"/>
      <c r="N328" s="122"/>
      <c r="V328" s="133"/>
    </row>
    <row r="329" spans="1:22" ht="13.5" thickBot="1">
      <c r="A329" s="301"/>
      <c r="B329" s="145"/>
      <c r="C329" s="145"/>
      <c r="D329" s="128"/>
      <c r="E329" s="144" t="s">
        <v>365</v>
      </c>
      <c r="F329" s="143"/>
      <c r="G329" s="240"/>
      <c r="H329" s="241"/>
      <c r="I329" s="242"/>
      <c r="J329" s="131" t="s">
        <v>385</v>
      </c>
      <c r="K329" s="130"/>
      <c r="L329" s="130"/>
      <c r="M329" s="129"/>
      <c r="N329" s="122"/>
      <c r="V329" s="133"/>
    </row>
    <row r="330" spans="1:22" ht="24" thickTop="1" thickBot="1">
      <c r="A330" s="296">
        <f>A326+1</f>
        <v>79</v>
      </c>
      <c r="B330" s="201" t="s">
        <v>331</v>
      </c>
      <c r="C330" s="201" t="s">
        <v>333</v>
      </c>
      <c r="D330" s="201" t="s">
        <v>334</v>
      </c>
      <c r="E330" s="238" t="s">
        <v>335</v>
      </c>
      <c r="F330" s="238"/>
      <c r="G330" s="238" t="s">
        <v>319</v>
      </c>
      <c r="H330" s="239"/>
      <c r="I330" s="141"/>
      <c r="J330" s="140" t="s">
        <v>368</v>
      </c>
      <c r="K330" s="139"/>
      <c r="L330" s="139"/>
      <c r="M330" s="138"/>
      <c r="N330" s="122"/>
      <c r="V330" s="133"/>
    </row>
    <row r="331" spans="1:22" ht="13.5" thickBot="1">
      <c r="A331" s="300"/>
      <c r="B331" s="136"/>
      <c r="C331" s="136"/>
      <c r="D331" s="137"/>
      <c r="E331" s="136"/>
      <c r="F331" s="136"/>
      <c r="G331" s="246"/>
      <c r="H331" s="247"/>
      <c r="I331" s="248"/>
      <c r="J331" s="135" t="s">
        <v>368</v>
      </c>
      <c r="K331" s="135"/>
      <c r="L331" s="135"/>
      <c r="M331" s="134"/>
      <c r="N331" s="122"/>
      <c r="V331" s="133">
        <f>G331</f>
        <v>0</v>
      </c>
    </row>
    <row r="332" spans="1:22" ht="23.25" thickBot="1">
      <c r="A332" s="300"/>
      <c r="B332" s="204" t="s">
        <v>355</v>
      </c>
      <c r="C332" s="204" t="s">
        <v>356</v>
      </c>
      <c r="D332" s="204" t="s">
        <v>358</v>
      </c>
      <c r="E332" s="299" t="s">
        <v>359</v>
      </c>
      <c r="F332" s="299"/>
      <c r="G332" s="243"/>
      <c r="H332" s="244"/>
      <c r="I332" s="245"/>
      <c r="J332" s="131" t="s">
        <v>386</v>
      </c>
      <c r="K332" s="130"/>
      <c r="L332" s="130"/>
      <c r="M332" s="129"/>
      <c r="N332" s="122"/>
      <c r="V332" s="133"/>
    </row>
    <row r="333" spans="1:22" ht="13.5" thickBot="1">
      <c r="A333" s="301"/>
      <c r="B333" s="145"/>
      <c r="C333" s="145"/>
      <c r="D333" s="128"/>
      <c r="E333" s="144" t="s">
        <v>365</v>
      </c>
      <c r="F333" s="143"/>
      <c r="G333" s="240"/>
      <c r="H333" s="241"/>
      <c r="I333" s="242"/>
      <c r="J333" s="131" t="s">
        <v>385</v>
      </c>
      <c r="K333" s="130"/>
      <c r="L333" s="130"/>
      <c r="M333" s="129"/>
      <c r="N333" s="122"/>
      <c r="V333" s="133"/>
    </row>
    <row r="334" spans="1:22" ht="24" thickTop="1" thickBot="1">
      <c r="A334" s="296">
        <f>A330+1</f>
        <v>80</v>
      </c>
      <c r="B334" s="201" t="s">
        <v>331</v>
      </c>
      <c r="C334" s="201" t="s">
        <v>333</v>
      </c>
      <c r="D334" s="201" t="s">
        <v>334</v>
      </c>
      <c r="E334" s="238" t="s">
        <v>335</v>
      </c>
      <c r="F334" s="238"/>
      <c r="G334" s="238" t="s">
        <v>319</v>
      </c>
      <c r="H334" s="239"/>
      <c r="I334" s="141"/>
      <c r="J334" s="140" t="s">
        <v>368</v>
      </c>
      <c r="K334" s="139"/>
      <c r="L334" s="139"/>
      <c r="M334" s="138"/>
      <c r="N334" s="122"/>
      <c r="V334" s="133"/>
    </row>
    <row r="335" spans="1:22" ht="13.5" thickBot="1">
      <c r="A335" s="300"/>
      <c r="B335" s="136"/>
      <c r="C335" s="136"/>
      <c r="D335" s="137"/>
      <c r="E335" s="136"/>
      <c r="F335" s="136"/>
      <c r="G335" s="246"/>
      <c r="H335" s="247"/>
      <c r="I335" s="248"/>
      <c r="J335" s="135" t="s">
        <v>368</v>
      </c>
      <c r="K335" s="135"/>
      <c r="L335" s="135"/>
      <c r="M335" s="134"/>
      <c r="N335" s="122"/>
      <c r="V335" s="133">
        <f>G335</f>
        <v>0</v>
      </c>
    </row>
    <row r="336" spans="1:22" ht="23.25" thickBot="1">
      <c r="A336" s="300"/>
      <c r="B336" s="204" t="s">
        <v>355</v>
      </c>
      <c r="C336" s="204" t="s">
        <v>356</v>
      </c>
      <c r="D336" s="204" t="s">
        <v>358</v>
      </c>
      <c r="E336" s="299" t="s">
        <v>359</v>
      </c>
      <c r="F336" s="299"/>
      <c r="G336" s="243"/>
      <c r="H336" s="244"/>
      <c r="I336" s="245"/>
      <c r="J336" s="131" t="s">
        <v>386</v>
      </c>
      <c r="K336" s="130"/>
      <c r="L336" s="130"/>
      <c r="M336" s="129"/>
      <c r="N336" s="122"/>
      <c r="V336" s="133"/>
    </row>
    <row r="337" spans="1:22" ht="13.5" thickBot="1">
      <c r="A337" s="301"/>
      <c r="B337" s="145"/>
      <c r="C337" s="145"/>
      <c r="D337" s="128"/>
      <c r="E337" s="144" t="s">
        <v>365</v>
      </c>
      <c r="F337" s="143"/>
      <c r="G337" s="240"/>
      <c r="H337" s="241"/>
      <c r="I337" s="242"/>
      <c r="J337" s="131" t="s">
        <v>385</v>
      </c>
      <c r="K337" s="130"/>
      <c r="L337" s="130"/>
      <c r="M337" s="129"/>
      <c r="N337" s="122"/>
      <c r="V337" s="133"/>
    </row>
    <row r="338" spans="1:22" ht="24" thickTop="1" thickBot="1">
      <c r="A338" s="296">
        <f>A334+1</f>
        <v>81</v>
      </c>
      <c r="B338" s="201" t="s">
        <v>331</v>
      </c>
      <c r="C338" s="201" t="s">
        <v>333</v>
      </c>
      <c r="D338" s="201" t="s">
        <v>334</v>
      </c>
      <c r="E338" s="238" t="s">
        <v>335</v>
      </c>
      <c r="F338" s="238"/>
      <c r="G338" s="238" t="s">
        <v>319</v>
      </c>
      <c r="H338" s="239"/>
      <c r="I338" s="141"/>
      <c r="J338" s="140" t="s">
        <v>368</v>
      </c>
      <c r="K338" s="139"/>
      <c r="L338" s="139"/>
      <c r="M338" s="138"/>
      <c r="N338" s="122"/>
      <c r="V338" s="133"/>
    </row>
    <row r="339" spans="1:22" ht="13.5" thickBot="1">
      <c r="A339" s="300"/>
      <c r="B339" s="136"/>
      <c r="C339" s="136"/>
      <c r="D339" s="137"/>
      <c r="E339" s="136"/>
      <c r="F339" s="136"/>
      <c r="G339" s="246"/>
      <c r="H339" s="247"/>
      <c r="I339" s="248"/>
      <c r="J339" s="135" t="s">
        <v>368</v>
      </c>
      <c r="K339" s="135"/>
      <c r="L339" s="135"/>
      <c r="M339" s="134"/>
      <c r="N339" s="122"/>
      <c r="V339" s="133">
        <f>G339</f>
        <v>0</v>
      </c>
    </row>
    <row r="340" spans="1:22" ht="23.25" thickBot="1">
      <c r="A340" s="300"/>
      <c r="B340" s="204" t="s">
        <v>355</v>
      </c>
      <c r="C340" s="204" t="s">
        <v>356</v>
      </c>
      <c r="D340" s="204" t="s">
        <v>358</v>
      </c>
      <c r="E340" s="299" t="s">
        <v>359</v>
      </c>
      <c r="F340" s="299"/>
      <c r="G340" s="243"/>
      <c r="H340" s="244"/>
      <c r="I340" s="245"/>
      <c r="J340" s="131" t="s">
        <v>386</v>
      </c>
      <c r="K340" s="130"/>
      <c r="L340" s="130"/>
      <c r="M340" s="129"/>
      <c r="N340" s="122"/>
      <c r="V340" s="133"/>
    </row>
    <row r="341" spans="1:22" ht="13.5" thickBot="1">
      <c r="A341" s="301"/>
      <c r="B341" s="145"/>
      <c r="C341" s="145"/>
      <c r="D341" s="128"/>
      <c r="E341" s="144" t="s">
        <v>365</v>
      </c>
      <c r="F341" s="143"/>
      <c r="G341" s="240"/>
      <c r="H341" s="241"/>
      <c r="I341" s="242"/>
      <c r="J341" s="131" t="s">
        <v>385</v>
      </c>
      <c r="K341" s="130"/>
      <c r="L341" s="130"/>
      <c r="M341" s="129"/>
      <c r="N341" s="122"/>
      <c r="V341" s="133"/>
    </row>
    <row r="342" spans="1:22" ht="24" thickTop="1" thickBot="1">
      <c r="A342" s="296">
        <f>A338+1</f>
        <v>82</v>
      </c>
      <c r="B342" s="201" t="s">
        <v>331</v>
      </c>
      <c r="C342" s="201" t="s">
        <v>333</v>
      </c>
      <c r="D342" s="201" t="s">
        <v>334</v>
      </c>
      <c r="E342" s="238" t="s">
        <v>335</v>
      </c>
      <c r="F342" s="238"/>
      <c r="G342" s="238" t="s">
        <v>319</v>
      </c>
      <c r="H342" s="239"/>
      <c r="I342" s="141"/>
      <c r="J342" s="140" t="s">
        <v>368</v>
      </c>
      <c r="K342" s="139"/>
      <c r="L342" s="139"/>
      <c r="M342" s="138"/>
      <c r="N342" s="122"/>
      <c r="V342" s="133"/>
    </row>
    <row r="343" spans="1:22" ht="13.5" thickBot="1">
      <c r="A343" s="300"/>
      <c r="B343" s="136"/>
      <c r="C343" s="136"/>
      <c r="D343" s="137"/>
      <c r="E343" s="136"/>
      <c r="F343" s="136"/>
      <c r="G343" s="246"/>
      <c r="H343" s="247"/>
      <c r="I343" s="248"/>
      <c r="J343" s="135" t="s">
        <v>368</v>
      </c>
      <c r="K343" s="135"/>
      <c r="L343" s="135"/>
      <c r="M343" s="134"/>
      <c r="N343" s="122"/>
      <c r="V343" s="133">
        <f>G343</f>
        <v>0</v>
      </c>
    </row>
    <row r="344" spans="1:22" ht="23.25" thickBot="1">
      <c r="A344" s="300"/>
      <c r="B344" s="204" t="s">
        <v>355</v>
      </c>
      <c r="C344" s="204" t="s">
        <v>356</v>
      </c>
      <c r="D344" s="204" t="s">
        <v>358</v>
      </c>
      <c r="E344" s="299" t="s">
        <v>359</v>
      </c>
      <c r="F344" s="299"/>
      <c r="G344" s="243"/>
      <c r="H344" s="244"/>
      <c r="I344" s="245"/>
      <c r="J344" s="131" t="s">
        <v>386</v>
      </c>
      <c r="K344" s="130"/>
      <c r="L344" s="130"/>
      <c r="M344" s="129"/>
      <c r="N344" s="122"/>
      <c r="V344" s="133"/>
    </row>
    <row r="345" spans="1:22" ht="13.5" thickBot="1">
      <c r="A345" s="301"/>
      <c r="B345" s="145"/>
      <c r="C345" s="145"/>
      <c r="D345" s="128"/>
      <c r="E345" s="144" t="s">
        <v>365</v>
      </c>
      <c r="F345" s="143"/>
      <c r="G345" s="240"/>
      <c r="H345" s="241"/>
      <c r="I345" s="242"/>
      <c r="J345" s="131" t="s">
        <v>385</v>
      </c>
      <c r="K345" s="130"/>
      <c r="L345" s="130"/>
      <c r="M345" s="129"/>
      <c r="N345" s="122"/>
      <c r="V345" s="133"/>
    </row>
    <row r="346" spans="1:22" ht="24" thickTop="1" thickBot="1">
      <c r="A346" s="296">
        <f>A342+1</f>
        <v>83</v>
      </c>
      <c r="B346" s="201" t="s">
        <v>331</v>
      </c>
      <c r="C346" s="201" t="s">
        <v>333</v>
      </c>
      <c r="D346" s="201" t="s">
        <v>334</v>
      </c>
      <c r="E346" s="238" t="s">
        <v>335</v>
      </c>
      <c r="F346" s="238"/>
      <c r="G346" s="238" t="s">
        <v>319</v>
      </c>
      <c r="H346" s="239"/>
      <c r="I346" s="141"/>
      <c r="J346" s="140" t="s">
        <v>368</v>
      </c>
      <c r="K346" s="139"/>
      <c r="L346" s="139"/>
      <c r="M346" s="138"/>
      <c r="N346" s="122"/>
      <c r="V346" s="133"/>
    </row>
    <row r="347" spans="1:22" ht="13.5" thickBot="1">
      <c r="A347" s="300"/>
      <c r="B347" s="136"/>
      <c r="C347" s="136"/>
      <c r="D347" s="137"/>
      <c r="E347" s="136"/>
      <c r="F347" s="136"/>
      <c r="G347" s="246"/>
      <c r="H347" s="247"/>
      <c r="I347" s="248"/>
      <c r="J347" s="135" t="s">
        <v>368</v>
      </c>
      <c r="K347" s="135"/>
      <c r="L347" s="135"/>
      <c r="M347" s="134"/>
      <c r="N347" s="122"/>
      <c r="V347" s="133">
        <f>G347</f>
        <v>0</v>
      </c>
    </row>
    <row r="348" spans="1:22" ht="23.25" thickBot="1">
      <c r="A348" s="300"/>
      <c r="B348" s="204" t="s">
        <v>355</v>
      </c>
      <c r="C348" s="204" t="s">
        <v>356</v>
      </c>
      <c r="D348" s="204" t="s">
        <v>358</v>
      </c>
      <c r="E348" s="299" t="s">
        <v>359</v>
      </c>
      <c r="F348" s="299"/>
      <c r="G348" s="243"/>
      <c r="H348" s="244"/>
      <c r="I348" s="245"/>
      <c r="J348" s="131" t="s">
        <v>386</v>
      </c>
      <c r="K348" s="130"/>
      <c r="L348" s="130"/>
      <c r="M348" s="129"/>
      <c r="N348" s="122"/>
      <c r="V348" s="133"/>
    </row>
    <row r="349" spans="1:22" ht="13.5" thickBot="1">
      <c r="A349" s="301"/>
      <c r="B349" s="145"/>
      <c r="C349" s="145"/>
      <c r="D349" s="128"/>
      <c r="E349" s="144" t="s">
        <v>365</v>
      </c>
      <c r="F349" s="143"/>
      <c r="G349" s="240"/>
      <c r="H349" s="241"/>
      <c r="I349" s="242"/>
      <c r="J349" s="131" t="s">
        <v>385</v>
      </c>
      <c r="K349" s="130"/>
      <c r="L349" s="130"/>
      <c r="M349" s="129"/>
      <c r="N349" s="122"/>
      <c r="V349" s="133"/>
    </row>
    <row r="350" spans="1:22" ht="24" thickTop="1" thickBot="1">
      <c r="A350" s="296">
        <f>A346+1</f>
        <v>84</v>
      </c>
      <c r="B350" s="201" t="s">
        <v>331</v>
      </c>
      <c r="C350" s="201" t="s">
        <v>333</v>
      </c>
      <c r="D350" s="201" t="s">
        <v>334</v>
      </c>
      <c r="E350" s="238" t="s">
        <v>335</v>
      </c>
      <c r="F350" s="238"/>
      <c r="G350" s="238" t="s">
        <v>319</v>
      </c>
      <c r="H350" s="239"/>
      <c r="I350" s="141"/>
      <c r="J350" s="140" t="s">
        <v>368</v>
      </c>
      <c r="K350" s="139"/>
      <c r="L350" s="139"/>
      <c r="M350" s="138"/>
      <c r="N350" s="122"/>
      <c r="V350" s="133"/>
    </row>
    <row r="351" spans="1:22" ht="13.5" thickBot="1">
      <c r="A351" s="300"/>
      <c r="B351" s="136"/>
      <c r="C351" s="136"/>
      <c r="D351" s="137"/>
      <c r="E351" s="136"/>
      <c r="F351" s="136"/>
      <c r="G351" s="246"/>
      <c r="H351" s="247"/>
      <c r="I351" s="248"/>
      <c r="J351" s="135" t="s">
        <v>368</v>
      </c>
      <c r="K351" s="135"/>
      <c r="L351" s="135"/>
      <c r="M351" s="134"/>
      <c r="N351" s="122"/>
      <c r="V351" s="133">
        <f>G351</f>
        <v>0</v>
      </c>
    </row>
    <row r="352" spans="1:22" ht="23.25" thickBot="1">
      <c r="A352" s="300"/>
      <c r="B352" s="204" t="s">
        <v>355</v>
      </c>
      <c r="C352" s="204" t="s">
        <v>356</v>
      </c>
      <c r="D352" s="204" t="s">
        <v>358</v>
      </c>
      <c r="E352" s="299" t="s">
        <v>359</v>
      </c>
      <c r="F352" s="299"/>
      <c r="G352" s="243"/>
      <c r="H352" s="244"/>
      <c r="I352" s="245"/>
      <c r="J352" s="131" t="s">
        <v>386</v>
      </c>
      <c r="K352" s="130"/>
      <c r="L352" s="130"/>
      <c r="M352" s="129"/>
      <c r="N352" s="122"/>
      <c r="V352" s="133"/>
    </row>
    <row r="353" spans="1:22" ht="13.5" thickBot="1">
      <c r="A353" s="301"/>
      <c r="B353" s="145"/>
      <c r="C353" s="145"/>
      <c r="D353" s="128"/>
      <c r="E353" s="144" t="s">
        <v>365</v>
      </c>
      <c r="F353" s="143"/>
      <c r="G353" s="240"/>
      <c r="H353" s="241"/>
      <c r="I353" s="242"/>
      <c r="J353" s="131" t="s">
        <v>385</v>
      </c>
      <c r="K353" s="130"/>
      <c r="L353" s="130"/>
      <c r="M353" s="129"/>
      <c r="N353" s="122"/>
      <c r="V353" s="133"/>
    </row>
    <row r="354" spans="1:22" ht="24" thickTop="1" thickBot="1">
      <c r="A354" s="296">
        <f>A350+1</f>
        <v>85</v>
      </c>
      <c r="B354" s="201" t="s">
        <v>331</v>
      </c>
      <c r="C354" s="201" t="s">
        <v>333</v>
      </c>
      <c r="D354" s="201" t="s">
        <v>334</v>
      </c>
      <c r="E354" s="238" t="s">
        <v>335</v>
      </c>
      <c r="F354" s="238"/>
      <c r="G354" s="238" t="s">
        <v>319</v>
      </c>
      <c r="H354" s="239"/>
      <c r="I354" s="141"/>
      <c r="J354" s="140" t="s">
        <v>368</v>
      </c>
      <c r="K354" s="139"/>
      <c r="L354" s="139"/>
      <c r="M354" s="138"/>
      <c r="N354" s="122"/>
      <c r="V354" s="133"/>
    </row>
    <row r="355" spans="1:22" ht="13.5" thickBot="1">
      <c r="A355" s="300"/>
      <c r="B355" s="136"/>
      <c r="C355" s="136"/>
      <c r="D355" s="137"/>
      <c r="E355" s="136"/>
      <c r="F355" s="136"/>
      <c r="G355" s="246"/>
      <c r="H355" s="247"/>
      <c r="I355" s="248"/>
      <c r="J355" s="135" t="s">
        <v>368</v>
      </c>
      <c r="K355" s="135"/>
      <c r="L355" s="135"/>
      <c r="M355" s="134"/>
      <c r="N355" s="122"/>
      <c r="V355" s="133">
        <f>G355</f>
        <v>0</v>
      </c>
    </row>
    <row r="356" spans="1:22" ht="23.25" thickBot="1">
      <c r="A356" s="300"/>
      <c r="B356" s="204" t="s">
        <v>355</v>
      </c>
      <c r="C356" s="204" t="s">
        <v>356</v>
      </c>
      <c r="D356" s="204" t="s">
        <v>358</v>
      </c>
      <c r="E356" s="299" t="s">
        <v>359</v>
      </c>
      <c r="F356" s="299"/>
      <c r="G356" s="243"/>
      <c r="H356" s="244"/>
      <c r="I356" s="245"/>
      <c r="J356" s="131" t="s">
        <v>386</v>
      </c>
      <c r="K356" s="130"/>
      <c r="L356" s="130"/>
      <c r="M356" s="129"/>
      <c r="N356" s="122"/>
      <c r="V356" s="133"/>
    </row>
    <row r="357" spans="1:22" ht="13.5" thickBot="1">
      <c r="A357" s="301"/>
      <c r="B357" s="145"/>
      <c r="C357" s="145"/>
      <c r="D357" s="128"/>
      <c r="E357" s="144" t="s">
        <v>365</v>
      </c>
      <c r="F357" s="143"/>
      <c r="G357" s="240"/>
      <c r="H357" s="241"/>
      <c r="I357" s="242"/>
      <c r="J357" s="131" t="s">
        <v>385</v>
      </c>
      <c r="K357" s="130"/>
      <c r="L357" s="130"/>
      <c r="M357" s="129"/>
      <c r="N357" s="122"/>
      <c r="V357" s="133"/>
    </row>
    <row r="358" spans="1:22" ht="24" thickTop="1" thickBot="1">
      <c r="A358" s="296">
        <f>A354+1</f>
        <v>86</v>
      </c>
      <c r="B358" s="201" t="s">
        <v>331</v>
      </c>
      <c r="C358" s="201" t="s">
        <v>333</v>
      </c>
      <c r="D358" s="201" t="s">
        <v>334</v>
      </c>
      <c r="E358" s="238" t="s">
        <v>335</v>
      </c>
      <c r="F358" s="238"/>
      <c r="G358" s="238" t="s">
        <v>319</v>
      </c>
      <c r="H358" s="239"/>
      <c r="I358" s="141"/>
      <c r="J358" s="140" t="s">
        <v>368</v>
      </c>
      <c r="K358" s="139"/>
      <c r="L358" s="139"/>
      <c r="M358" s="138"/>
      <c r="N358" s="122"/>
      <c r="V358" s="133"/>
    </row>
    <row r="359" spans="1:22" ht="13.5" thickBot="1">
      <c r="A359" s="300"/>
      <c r="B359" s="136"/>
      <c r="C359" s="136"/>
      <c r="D359" s="137"/>
      <c r="E359" s="136"/>
      <c r="F359" s="136"/>
      <c r="G359" s="246"/>
      <c r="H359" s="247"/>
      <c r="I359" s="248"/>
      <c r="J359" s="135" t="s">
        <v>368</v>
      </c>
      <c r="K359" s="135"/>
      <c r="L359" s="135"/>
      <c r="M359" s="134"/>
      <c r="N359" s="122"/>
      <c r="V359" s="133">
        <f>G359</f>
        <v>0</v>
      </c>
    </row>
    <row r="360" spans="1:22" ht="23.25" thickBot="1">
      <c r="A360" s="300"/>
      <c r="B360" s="204" t="s">
        <v>355</v>
      </c>
      <c r="C360" s="204" t="s">
        <v>356</v>
      </c>
      <c r="D360" s="204" t="s">
        <v>358</v>
      </c>
      <c r="E360" s="299" t="s">
        <v>359</v>
      </c>
      <c r="F360" s="299"/>
      <c r="G360" s="243"/>
      <c r="H360" s="244"/>
      <c r="I360" s="245"/>
      <c r="J360" s="131" t="s">
        <v>386</v>
      </c>
      <c r="K360" s="130"/>
      <c r="L360" s="130"/>
      <c r="M360" s="129"/>
      <c r="N360" s="122"/>
      <c r="V360" s="133"/>
    </row>
    <row r="361" spans="1:22" ht="13.5" thickBot="1">
      <c r="A361" s="301"/>
      <c r="B361" s="145"/>
      <c r="C361" s="145"/>
      <c r="D361" s="128"/>
      <c r="E361" s="144" t="s">
        <v>365</v>
      </c>
      <c r="F361" s="143"/>
      <c r="G361" s="240"/>
      <c r="H361" s="241"/>
      <c r="I361" s="242"/>
      <c r="J361" s="131" t="s">
        <v>385</v>
      </c>
      <c r="K361" s="130"/>
      <c r="L361" s="130"/>
      <c r="M361" s="129"/>
      <c r="N361" s="122"/>
      <c r="V361" s="133"/>
    </row>
    <row r="362" spans="1:22" ht="24" thickTop="1" thickBot="1">
      <c r="A362" s="296">
        <f>A358+1</f>
        <v>87</v>
      </c>
      <c r="B362" s="201" t="s">
        <v>331</v>
      </c>
      <c r="C362" s="201" t="s">
        <v>333</v>
      </c>
      <c r="D362" s="201" t="s">
        <v>334</v>
      </c>
      <c r="E362" s="238" t="s">
        <v>335</v>
      </c>
      <c r="F362" s="238"/>
      <c r="G362" s="238" t="s">
        <v>319</v>
      </c>
      <c r="H362" s="239"/>
      <c r="I362" s="141"/>
      <c r="J362" s="140" t="s">
        <v>368</v>
      </c>
      <c r="K362" s="139"/>
      <c r="L362" s="139"/>
      <c r="M362" s="138"/>
      <c r="N362" s="122"/>
      <c r="V362" s="133"/>
    </row>
    <row r="363" spans="1:22" ht="13.5" thickBot="1">
      <c r="A363" s="300"/>
      <c r="B363" s="136"/>
      <c r="C363" s="136"/>
      <c r="D363" s="137"/>
      <c r="E363" s="136"/>
      <c r="F363" s="136"/>
      <c r="G363" s="246"/>
      <c r="H363" s="247"/>
      <c r="I363" s="248"/>
      <c r="J363" s="135" t="s">
        <v>368</v>
      </c>
      <c r="K363" s="135"/>
      <c r="L363" s="135"/>
      <c r="M363" s="134"/>
      <c r="N363" s="122"/>
      <c r="V363" s="133">
        <f>G363</f>
        <v>0</v>
      </c>
    </row>
    <row r="364" spans="1:22" ht="23.25" thickBot="1">
      <c r="A364" s="300"/>
      <c r="B364" s="204" t="s">
        <v>355</v>
      </c>
      <c r="C364" s="204" t="s">
        <v>356</v>
      </c>
      <c r="D364" s="204" t="s">
        <v>358</v>
      </c>
      <c r="E364" s="299" t="s">
        <v>359</v>
      </c>
      <c r="F364" s="299"/>
      <c r="G364" s="243"/>
      <c r="H364" s="244"/>
      <c r="I364" s="245"/>
      <c r="J364" s="131" t="s">
        <v>386</v>
      </c>
      <c r="K364" s="130"/>
      <c r="L364" s="130"/>
      <c r="M364" s="129"/>
      <c r="N364" s="122"/>
      <c r="V364" s="133"/>
    </row>
    <row r="365" spans="1:22" ht="13.5" thickBot="1">
      <c r="A365" s="301"/>
      <c r="B365" s="145"/>
      <c r="C365" s="145"/>
      <c r="D365" s="128"/>
      <c r="E365" s="144" t="s">
        <v>365</v>
      </c>
      <c r="F365" s="143"/>
      <c r="G365" s="240"/>
      <c r="H365" s="241"/>
      <c r="I365" s="242"/>
      <c r="J365" s="131" t="s">
        <v>385</v>
      </c>
      <c r="K365" s="130"/>
      <c r="L365" s="130"/>
      <c r="M365" s="129"/>
      <c r="N365" s="122"/>
      <c r="V365" s="133"/>
    </row>
    <row r="366" spans="1:22" ht="24" thickTop="1" thickBot="1">
      <c r="A366" s="296">
        <f>A362+1</f>
        <v>88</v>
      </c>
      <c r="B366" s="201" t="s">
        <v>331</v>
      </c>
      <c r="C366" s="201" t="s">
        <v>333</v>
      </c>
      <c r="D366" s="201" t="s">
        <v>334</v>
      </c>
      <c r="E366" s="238" t="s">
        <v>335</v>
      </c>
      <c r="F366" s="238"/>
      <c r="G366" s="238" t="s">
        <v>319</v>
      </c>
      <c r="H366" s="239"/>
      <c r="I366" s="141"/>
      <c r="J366" s="140" t="s">
        <v>368</v>
      </c>
      <c r="K366" s="139"/>
      <c r="L366" s="139"/>
      <c r="M366" s="138"/>
      <c r="N366" s="122"/>
      <c r="V366" s="133"/>
    </row>
    <row r="367" spans="1:22" ht="13.5" thickBot="1">
      <c r="A367" s="300"/>
      <c r="B367" s="136"/>
      <c r="C367" s="136"/>
      <c r="D367" s="137"/>
      <c r="E367" s="136"/>
      <c r="F367" s="136"/>
      <c r="G367" s="246"/>
      <c r="H367" s="247"/>
      <c r="I367" s="248"/>
      <c r="J367" s="135" t="s">
        <v>368</v>
      </c>
      <c r="K367" s="135"/>
      <c r="L367" s="135"/>
      <c r="M367" s="134"/>
      <c r="N367" s="122"/>
      <c r="V367" s="133">
        <f>G367</f>
        <v>0</v>
      </c>
    </row>
    <row r="368" spans="1:22" ht="23.25" thickBot="1">
      <c r="A368" s="300"/>
      <c r="B368" s="204" t="s">
        <v>355</v>
      </c>
      <c r="C368" s="204" t="s">
        <v>356</v>
      </c>
      <c r="D368" s="204" t="s">
        <v>358</v>
      </c>
      <c r="E368" s="299" t="s">
        <v>359</v>
      </c>
      <c r="F368" s="299"/>
      <c r="G368" s="243"/>
      <c r="H368" s="244"/>
      <c r="I368" s="245"/>
      <c r="J368" s="131" t="s">
        <v>386</v>
      </c>
      <c r="K368" s="130"/>
      <c r="L368" s="130"/>
      <c r="M368" s="129"/>
      <c r="N368" s="122"/>
      <c r="V368" s="133"/>
    </row>
    <row r="369" spans="1:22" ht="13.5" thickBot="1">
      <c r="A369" s="301"/>
      <c r="B369" s="145"/>
      <c r="C369" s="145"/>
      <c r="D369" s="128"/>
      <c r="E369" s="144" t="s">
        <v>365</v>
      </c>
      <c r="F369" s="143"/>
      <c r="G369" s="240"/>
      <c r="H369" s="241"/>
      <c r="I369" s="242"/>
      <c r="J369" s="131" t="s">
        <v>385</v>
      </c>
      <c r="K369" s="130"/>
      <c r="L369" s="130"/>
      <c r="M369" s="129"/>
      <c r="N369" s="122"/>
      <c r="V369" s="133"/>
    </row>
    <row r="370" spans="1:22" ht="24" thickTop="1" thickBot="1">
      <c r="A370" s="296">
        <f>A366+1</f>
        <v>89</v>
      </c>
      <c r="B370" s="201" t="s">
        <v>331</v>
      </c>
      <c r="C370" s="201" t="s">
        <v>333</v>
      </c>
      <c r="D370" s="201" t="s">
        <v>334</v>
      </c>
      <c r="E370" s="238" t="s">
        <v>335</v>
      </c>
      <c r="F370" s="238"/>
      <c r="G370" s="238" t="s">
        <v>319</v>
      </c>
      <c r="H370" s="239"/>
      <c r="I370" s="141"/>
      <c r="J370" s="140" t="s">
        <v>368</v>
      </c>
      <c r="K370" s="139"/>
      <c r="L370" s="139"/>
      <c r="M370" s="138"/>
      <c r="N370" s="122"/>
      <c r="V370" s="133"/>
    </row>
    <row r="371" spans="1:22" ht="13.5" thickBot="1">
      <c r="A371" s="300"/>
      <c r="B371" s="136"/>
      <c r="C371" s="136"/>
      <c r="D371" s="137"/>
      <c r="E371" s="136"/>
      <c r="F371" s="136"/>
      <c r="G371" s="246"/>
      <c r="H371" s="247"/>
      <c r="I371" s="248"/>
      <c r="J371" s="135" t="s">
        <v>368</v>
      </c>
      <c r="K371" s="135"/>
      <c r="L371" s="135"/>
      <c r="M371" s="134"/>
      <c r="N371" s="122"/>
      <c r="V371" s="133">
        <f>G371</f>
        <v>0</v>
      </c>
    </row>
    <row r="372" spans="1:22" ht="23.25" thickBot="1">
      <c r="A372" s="300"/>
      <c r="B372" s="204" t="s">
        <v>355</v>
      </c>
      <c r="C372" s="204" t="s">
        <v>356</v>
      </c>
      <c r="D372" s="204" t="s">
        <v>358</v>
      </c>
      <c r="E372" s="299" t="s">
        <v>359</v>
      </c>
      <c r="F372" s="299"/>
      <c r="G372" s="243"/>
      <c r="H372" s="244"/>
      <c r="I372" s="245"/>
      <c r="J372" s="131" t="s">
        <v>386</v>
      </c>
      <c r="K372" s="130"/>
      <c r="L372" s="130"/>
      <c r="M372" s="129"/>
      <c r="N372" s="122"/>
      <c r="V372" s="133"/>
    </row>
    <row r="373" spans="1:22" ht="13.5" thickBot="1">
      <c r="A373" s="301"/>
      <c r="B373" s="145"/>
      <c r="C373" s="145"/>
      <c r="D373" s="128"/>
      <c r="E373" s="144" t="s">
        <v>365</v>
      </c>
      <c r="F373" s="143"/>
      <c r="G373" s="240"/>
      <c r="H373" s="241"/>
      <c r="I373" s="242"/>
      <c r="J373" s="131" t="s">
        <v>385</v>
      </c>
      <c r="K373" s="130"/>
      <c r="L373" s="130"/>
      <c r="M373" s="129"/>
      <c r="N373" s="122"/>
      <c r="V373" s="133"/>
    </row>
    <row r="374" spans="1:22" ht="24" thickTop="1" thickBot="1">
      <c r="A374" s="296">
        <f>A370+1</f>
        <v>90</v>
      </c>
      <c r="B374" s="201" t="s">
        <v>331</v>
      </c>
      <c r="C374" s="201" t="s">
        <v>333</v>
      </c>
      <c r="D374" s="201" t="s">
        <v>334</v>
      </c>
      <c r="E374" s="238" t="s">
        <v>335</v>
      </c>
      <c r="F374" s="238"/>
      <c r="G374" s="238" t="s">
        <v>319</v>
      </c>
      <c r="H374" s="239"/>
      <c r="I374" s="141"/>
      <c r="J374" s="140" t="s">
        <v>368</v>
      </c>
      <c r="K374" s="139"/>
      <c r="L374" s="139"/>
      <c r="M374" s="138"/>
      <c r="N374" s="122"/>
      <c r="V374" s="133"/>
    </row>
    <row r="375" spans="1:22" ht="13.5" thickBot="1">
      <c r="A375" s="300"/>
      <c r="B375" s="136"/>
      <c r="C375" s="136"/>
      <c r="D375" s="137"/>
      <c r="E375" s="136"/>
      <c r="F375" s="136"/>
      <c r="G375" s="246"/>
      <c r="H375" s="247"/>
      <c r="I375" s="248"/>
      <c r="J375" s="135" t="s">
        <v>368</v>
      </c>
      <c r="K375" s="135"/>
      <c r="L375" s="135"/>
      <c r="M375" s="134"/>
      <c r="N375" s="122"/>
      <c r="V375" s="133">
        <f>G375</f>
        <v>0</v>
      </c>
    </row>
    <row r="376" spans="1:22" ht="23.25" thickBot="1">
      <c r="A376" s="300"/>
      <c r="B376" s="204" t="s">
        <v>355</v>
      </c>
      <c r="C376" s="204" t="s">
        <v>356</v>
      </c>
      <c r="D376" s="204" t="s">
        <v>358</v>
      </c>
      <c r="E376" s="299" t="s">
        <v>359</v>
      </c>
      <c r="F376" s="299"/>
      <c r="G376" s="243"/>
      <c r="H376" s="244"/>
      <c r="I376" s="245"/>
      <c r="J376" s="131" t="s">
        <v>386</v>
      </c>
      <c r="K376" s="130"/>
      <c r="L376" s="130"/>
      <c r="M376" s="129"/>
      <c r="N376" s="122"/>
      <c r="V376" s="133"/>
    </row>
    <row r="377" spans="1:22" ht="13.5" thickBot="1">
      <c r="A377" s="301"/>
      <c r="B377" s="145"/>
      <c r="C377" s="145"/>
      <c r="D377" s="128"/>
      <c r="E377" s="144" t="s">
        <v>365</v>
      </c>
      <c r="F377" s="143"/>
      <c r="G377" s="240"/>
      <c r="H377" s="241"/>
      <c r="I377" s="242"/>
      <c r="J377" s="131" t="s">
        <v>385</v>
      </c>
      <c r="K377" s="130"/>
      <c r="L377" s="130"/>
      <c r="M377" s="129"/>
      <c r="N377" s="122"/>
      <c r="V377" s="133"/>
    </row>
    <row r="378" spans="1:22" ht="24" thickTop="1" thickBot="1">
      <c r="A378" s="296">
        <f>A374+1</f>
        <v>91</v>
      </c>
      <c r="B378" s="201" t="s">
        <v>331</v>
      </c>
      <c r="C378" s="201" t="s">
        <v>333</v>
      </c>
      <c r="D378" s="201" t="s">
        <v>334</v>
      </c>
      <c r="E378" s="238" t="s">
        <v>335</v>
      </c>
      <c r="F378" s="238"/>
      <c r="G378" s="238" t="s">
        <v>319</v>
      </c>
      <c r="H378" s="239"/>
      <c r="I378" s="141"/>
      <c r="J378" s="140" t="s">
        <v>368</v>
      </c>
      <c r="K378" s="139"/>
      <c r="L378" s="139"/>
      <c r="M378" s="138"/>
      <c r="N378" s="122"/>
      <c r="V378" s="133"/>
    </row>
    <row r="379" spans="1:22" ht="13.5" thickBot="1">
      <c r="A379" s="300"/>
      <c r="B379" s="136"/>
      <c r="C379" s="136"/>
      <c r="D379" s="137"/>
      <c r="E379" s="136"/>
      <c r="F379" s="136"/>
      <c r="G379" s="246"/>
      <c r="H379" s="247"/>
      <c r="I379" s="248"/>
      <c r="J379" s="135" t="s">
        <v>368</v>
      </c>
      <c r="K379" s="135"/>
      <c r="L379" s="135"/>
      <c r="M379" s="134"/>
      <c r="N379" s="122"/>
      <c r="V379" s="133">
        <f>G379</f>
        <v>0</v>
      </c>
    </row>
    <row r="380" spans="1:22" ht="23.25" thickBot="1">
      <c r="A380" s="300"/>
      <c r="B380" s="204" t="s">
        <v>355</v>
      </c>
      <c r="C380" s="204" t="s">
        <v>356</v>
      </c>
      <c r="D380" s="204" t="s">
        <v>358</v>
      </c>
      <c r="E380" s="299" t="s">
        <v>359</v>
      </c>
      <c r="F380" s="299"/>
      <c r="G380" s="243"/>
      <c r="H380" s="244"/>
      <c r="I380" s="245"/>
      <c r="J380" s="131" t="s">
        <v>386</v>
      </c>
      <c r="K380" s="130"/>
      <c r="L380" s="130"/>
      <c r="M380" s="129"/>
      <c r="N380" s="122"/>
      <c r="V380" s="133"/>
    </row>
    <row r="381" spans="1:22" ht="13.5" thickBot="1">
      <c r="A381" s="301"/>
      <c r="B381" s="145"/>
      <c r="C381" s="145"/>
      <c r="D381" s="128"/>
      <c r="E381" s="144" t="s">
        <v>365</v>
      </c>
      <c r="F381" s="143"/>
      <c r="G381" s="240"/>
      <c r="H381" s="241"/>
      <c r="I381" s="242"/>
      <c r="J381" s="131" t="s">
        <v>385</v>
      </c>
      <c r="K381" s="130"/>
      <c r="L381" s="130"/>
      <c r="M381" s="129"/>
      <c r="N381" s="122"/>
      <c r="V381" s="133"/>
    </row>
    <row r="382" spans="1:22" ht="24" thickTop="1" thickBot="1">
      <c r="A382" s="296">
        <f>A378+1</f>
        <v>92</v>
      </c>
      <c r="B382" s="201" t="s">
        <v>331</v>
      </c>
      <c r="C382" s="201" t="s">
        <v>333</v>
      </c>
      <c r="D382" s="201" t="s">
        <v>334</v>
      </c>
      <c r="E382" s="238" t="s">
        <v>335</v>
      </c>
      <c r="F382" s="238"/>
      <c r="G382" s="238" t="s">
        <v>319</v>
      </c>
      <c r="H382" s="239"/>
      <c r="I382" s="141"/>
      <c r="J382" s="140" t="s">
        <v>368</v>
      </c>
      <c r="K382" s="139"/>
      <c r="L382" s="139"/>
      <c r="M382" s="138"/>
      <c r="N382" s="122"/>
      <c r="V382" s="133"/>
    </row>
    <row r="383" spans="1:22" ht="13.5" thickBot="1">
      <c r="A383" s="300"/>
      <c r="B383" s="136"/>
      <c r="C383" s="136"/>
      <c r="D383" s="137"/>
      <c r="E383" s="136"/>
      <c r="F383" s="136"/>
      <c r="G383" s="246"/>
      <c r="H383" s="247"/>
      <c r="I383" s="248"/>
      <c r="J383" s="135" t="s">
        <v>368</v>
      </c>
      <c r="K383" s="135"/>
      <c r="L383" s="135"/>
      <c r="M383" s="134"/>
      <c r="N383" s="122"/>
      <c r="V383" s="133">
        <f>G383</f>
        <v>0</v>
      </c>
    </row>
    <row r="384" spans="1:22" ht="23.25" thickBot="1">
      <c r="A384" s="300"/>
      <c r="B384" s="204" t="s">
        <v>355</v>
      </c>
      <c r="C384" s="204" t="s">
        <v>356</v>
      </c>
      <c r="D384" s="204" t="s">
        <v>358</v>
      </c>
      <c r="E384" s="299" t="s">
        <v>359</v>
      </c>
      <c r="F384" s="299"/>
      <c r="G384" s="243"/>
      <c r="H384" s="244"/>
      <c r="I384" s="245"/>
      <c r="J384" s="131" t="s">
        <v>386</v>
      </c>
      <c r="K384" s="130"/>
      <c r="L384" s="130"/>
      <c r="M384" s="129"/>
      <c r="N384" s="122"/>
      <c r="V384" s="133"/>
    </row>
    <row r="385" spans="1:22" ht="13.5" thickBot="1">
      <c r="A385" s="301"/>
      <c r="B385" s="145"/>
      <c r="C385" s="145"/>
      <c r="D385" s="128"/>
      <c r="E385" s="144" t="s">
        <v>365</v>
      </c>
      <c r="F385" s="143"/>
      <c r="G385" s="240"/>
      <c r="H385" s="241"/>
      <c r="I385" s="242"/>
      <c r="J385" s="131" t="s">
        <v>385</v>
      </c>
      <c r="K385" s="130"/>
      <c r="L385" s="130"/>
      <c r="M385" s="129"/>
      <c r="N385" s="122"/>
      <c r="V385" s="133"/>
    </row>
    <row r="386" spans="1:22" ht="24" thickTop="1" thickBot="1">
      <c r="A386" s="296">
        <f>A382+1</f>
        <v>93</v>
      </c>
      <c r="B386" s="201" t="s">
        <v>331</v>
      </c>
      <c r="C386" s="201" t="s">
        <v>333</v>
      </c>
      <c r="D386" s="201" t="s">
        <v>334</v>
      </c>
      <c r="E386" s="238" t="s">
        <v>335</v>
      </c>
      <c r="F386" s="238"/>
      <c r="G386" s="238" t="s">
        <v>319</v>
      </c>
      <c r="H386" s="239"/>
      <c r="I386" s="141"/>
      <c r="J386" s="140" t="s">
        <v>368</v>
      </c>
      <c r="K386" s="139"/>
      <c r="L386" s="139"/>
      <c r="M386" s="138"/>
      <c r="N386" s="122"/>
      <c r="V386" s="133"/>
    </row>
    <row r="387" spans="1:22" ht="13.5" thickBot="1">
      <c r="A387" s="300"/>
      <c r="B387" s="136"/>
      <c r="C387" s="136"/>
      <c r="D387" s="137"/>
      <c r="E387" s="136"/>
      <c r="F387" s="136"/>
      <c r="G387" s="246"/>
      <c r="H387" s="247"/>
      <c r="I387" s="248"/>
      <c r="J387" s="135" t="s">
        <v>368</v>
      </c>
      <c r="K387" s="135"/>
      <c r="L387" s="135"/>
      <c r="M387" s="134"/>
      <c r="N387" s="122"/>
      <c r="V387" s="133">
        <f>G387</f>
        <v>0</v>
      </c>
    </row>
    <row r="388" spans="1:22" ht="23.25" thickBot="1">
      <c r="A388" s="300"/>
      <c r="B388" s="204" t="s">
        <v>355</v>
      </c>
      <c r="C388" s="204" t="s">
        <v>356</v>
      </c>
      <c r="D388" s="204" t="s">
        <v>358</v>
      </c>
      <c r="E388" s="299" t="s">
        <v>359</v>
      </c>
      <c r="F388" s="299"/>
      <c r="G388" s="243"/>
      <c r="H388" s="244"/>
      <c r="I388" s="245"/>
      <c r="J388" s="131" t="s">
        <v>386</v>
      </c>
      <c r="K388" s="130"/>
      <c r="L388" s="130"/>
      <c r="M388" s="129"/>
      <c r="N388" s="122"/>
      <c r="V388" s="133"/>
    </row>
    <row r="389" spans="1:22" ht="13.5" thickBot="1">
      <c r="A389" s="301"/>
      <c r="B389" s="145"/>
      <c r="C389" s="145"/>
      <c r="D389" s="128"/>
      <c r="E389" s="144" t="s">
        <v>365</v>
      </c>
      <c r="F389" s="143"/>
      <c r="G389" s="240"/>
      <c r="H389" s="241"/>
      <c r="I389" s="242"/>
      <c r="J389" s="131" t="s">
        <v>385</v>
      </c>
      <c r="K389" s="130"/>
      <c r="L389" s="130"/>
      <c r="M389" s="129"/>
      <c r="N389" s="122"/>
      <c r="V389" s="133"/>
    </row>
    <row r="390" spans="1:22" ht="24" thickTop="1" thickBot="1">
      <c r="A390" s="296">
        <f>A386+1</f>
        <v>94</v>
      </c>
      <c r="B390" s="201" t="s">
        <v>331</v>
      </c>
      <c r="C390" s="201" t="s">
        <v>333</v>
      </c>
      <c r="D390" s="201" t="s">
        <v>334</v>
      </c>
      <c r="E390" s="238" t="s">
        <v>335</v>
      </c>
      <c r="F390" s="238"/>
      <c r="G390" s="238" t="s">
        <v>319</v>
      </c>
      <c r="H390" s="239"/>
      <c r="I390" s="141"/>
      <c r="J390" s="140" t="s">
        <v>368</v>
      </c>
      <c r="K390" s="139"/>
      <c r="L390" s="139"/>
      <c r="M390" s="138"/>
      <c r="N390" s="122"/>
      <c r="V390" s="133"/>
    </row>
    <row r="391" spans="1:22" ht="13.5" thickBot="1">
      <c r="A391" s="300"/>
      <c r="B391" s="136"/>
      <c r="C391" s="136"/>
      <c r="D391" s="137"/>
      <c r="E391" s="136"/>
      <c r="F391" s="136"/>
      <c r="G391" s="246"/>
      <c r="H391" s="247"/>
      <c r="I391" s="248"/>
      <c r="J391" s="135" t="s">
        <v>368</v>
      </c>
      <c r="K391" s="135"/>
      <c r="L391" s="135"/>
      <c r="M391" s="134"/>
      <c r="N391" s="122"/>
      <c r="V391" s="133">
        <f>G391</f>
        <v>0</v>
      </c>
    </row>
    <row r="392" spans="1:22" ht="23.25" thickBot="1">
      <c r="A392" s="300"/>
      <c r="B392" s="204" t="s">
        <v>355</v>
      </c>
      <c r="C392" s="204" t="s">
        <v>356</v>
      </c>
      <c r="D392" s="204" t="s">
        <v>358</v>
      </c>
      <c r="E392" s="299" t="s">
        <v>359</v>
      </c>
      <c r="F392" s="299"/>
      <c r="G392" s="243"/>
      <c r="H392" s="244"/>
      <c r="I392" s="245"/>
      <c r="J392" s="131" t="s">
        <v>386</v>
      </c>
      <c r="K392" s="130"/>
      <c r="L392" s="130"/>
      <c r="M392" s="129"/>
      <c r="N392" s="122"/>
      <c r="V392" s="133"/>
    </row>
    <row r="393" spans="1:22" ht="13.5" thickBot="1">
      <c r="A393" s="301"/>
      <c r="B393" s="145"/>
      <c r="C393" s="145"/>
      <c r="D393" s="128"/>
      <c r="E393" s="144" t="s">
        <v>365</v>
      </c>
      <c r="F393" s="143"/>
      <c r="G393" s="240"/>
      <c r="H393" s="241"/>
      <c r="I393" s="242"/>
      <c r="J393" s="131" t="s">
        <v>385</v>
      </c>
      <c r="K393" s="130"/>
      <c r="L393" s="130"/>
      <c r="M393" s="129"/>
      <c r="N393" s="122"/>
      <c r="V393" s="133"/>
    </row>
    <row r="394" spans="1:22" ht="24" thickTop="1" thickBot="1">
      <c r="A394" s="296">
        <f>A390+1</f>
        <v>95</v>
      </c>
      <c r="B394" s="201" t="s">
        <v>331</v>
      </c>
      <c r="C394" s="201" t="s">
        <v>333</v>
      </c>
      <c r="D394" s="201" t="s">
        <v>334</v>
      </c>
      <c r="E394" s="238" t="s">
        <v>335</v>
      </c>
      <c r="F394" s="238"/>
      <c r="G394" s="238" t="s">
        <v>319</v>
      </c>
      <c r="H394" s="239"/>
      <c r="I394" s="141"/>
      <c r="J394" s="140" t="s">
        <v>368</v>
      </c>
      <c r="K394" s="139"/>
      <c r="L394" s="139"/>
      <c r="M394" s="138"/>
      <c r="N394" s="122"/>
      <c r="V394" s="133"/>
    </row>
    <row r="395" spans="1:22" ht="13.5" thickBot="1">
      <c r="A395" s="300"/>
      <c r="B395" s="136"/>
      <c r="C395" s="136"/>
      <c r="D395" s="137"/>
      <c r="E395" s="136"/>
      <c r="F395" s="136"/>
      <c r="G395" s="246"/>
      <c r="H395" s="247"/>
      <c r="I395" s="248"/>
      <c r="J395" s="135" t="s">
        <v>368</v>
      </c>
      <c r="K395" s="135"/>
      <c r="L395" s="135"/>
      <c r="M395" s="134"/>
      <c r="N395" s="122"/>
      <c r="V395" s="133">
        <f>G395</f>
        <v>0</v>
      </c>
    </row>
    <row r="396" spans="1:22" ht="23.25" thickBot="1">
      <c r="A396" s="300"/>
      <c r="B396" s="204" t="s">
        <v>355</v>
      </c>
      <c r="C396" s="204" t="s">
        <v>356</v>
      </c>
      <c r="D396" s="204" t="s">
        <v>358</v>
      </c>
      <c r="E396" s="299" t="s">
        <v>359</v>
      </c>
      <c r="F396" s="299"/>
      <c r="G396" s="243"/>
      <c r="H396" s="244"/>
      <c r="I396" s="245"/>
      <c r="J396" s="131" t="s">
        <v>386</v>
      </c>
      <c r="K396" s="130"/>
      <c r="L396" s="130"/>
      <c r="M396" s="129"/>
      <c r="N396" s="122"/>
      <c r="V396" s="133"/>
    </row>
    <row r="397" spans="1:22" ht="13.5" thickBot="1">
      <c r="A397" s="301"/>
      <c r="B397" s="145"/>
      <c r="C397" s="145"/>
      <c r="D397" s="128"/>
      <c r="E397" s="144" t="s">
        <v>365</v>
      </c>
      <c r="F397" s="143"/>
      <c r="G397" s="240"/>
      <c r="H397" s="241"/>
      <c r="I397" s="242"/>
      <c r="J397" s="131" t="s">
        <v>385</v>
      </c>
      <c r="K397" s="130"/>
      <c r="L397" s="130"/>
      <c r="M397" s="129"/>
      <c r="N397" s="122"/>
      <c r="V397" s="133"/>
    </row>
    <row r="398" spans="1:22" ht="24" thickTop="1" thickBot="1">
      <c r="A398" s="296">
        <f>A394+1</f>
        <v>96</v>
      </c>
      <c r="B398" s="201" t="s">
        <v>331</v>
      </c>
      <c r="C398" s="201" t="s">
        <v>333</v>
      </c>
      <c r="D398" s="201" t="s">
        <v>334</v>
      </c>
      <c r="E398" s="238" t="s">
        <v>335</v>
      </c>
      <c r="F398" s="238"/>
      <c r="G398" s="238" t="s">
        <v>319</v>
      </c>
      <c r="H398" s="239"/>
      <c r="I398" s="141"/>
      <c r="J398" s="140" t="s">
        <v>368</v>
      </c>
      <c r="K398" s="139"/>
      <c r="L398" s="139"/>
      <c r="M398" s="138"/>
      <c r="N398" s="122"/>
      <c r="V398" s="133"/>
    </row>
    <row r="399" spans="1:22" ht="13.5" thickBot="1">
      <c r="A399" s="300"/>
      <c r="B399" s="136"/>
      <c r="C399" s="136"/>
      <c r="D399" s="137"/>
      <c r="E399" s="136"/>
      <c r="F399" s="136"/>
      <c r="G399" s="246"/>
      <c r="H399" s="247"/>
      <c r="I399" s="248"/>
      <c r="J399" s="135" t="s">
        <v>368</v>
      </c>
      <c r="K399" s="135"/>
      <c r="L399" s="135"/>
      <c r="M399" s="134"/>
      <c r="N399" s="122"/>
      <c r="V399" s="133">
        <f>G399</f>
        <v>0</v>
      </c>
    </row>
    <row r="400" spans="1:22" ht="23.25" thickBot="1">
      <c r="A400" s="300"/>
      <c r="B400" s="204" t="s">
        <v>355</v>
      </c>
      <c r="C400" s="204" t="s">
        <v>356</v>
      </c>
      <c r="D400" s="204" t="s">
        <v>358</v>
      </c>
      <c r="E400" s="299" t="s">
        <v>359</v>
      </c>
      <c r="F400" s="299"/>
      <c r="G400" s="243"/>
      <c r="H400" s="244"/>
      <c r="I400" s="245"/>
      <c r="J400" s="131" t="s">
        <v>386</v>
      </c>
      <c r="K400" s="130"/>
      <c r="L400" s="130"/>
      <c r="M400" s="129"/>
      <c r="N400" s="122"/>
      <c r="V400" s="133"/>
    </row>
    <row r="401" spans="1:22" ht="13.5" thickBot="1">
      <c r="A401" s="301"/>
      <c r="B401" s="145"/>
      <c r="C401" s="145"/>
      <c r="D401" s="128"/>
      <c r="E401" s="144" t="s">
        <v>365</v>
      </c>
      <c r="F401" s="143"/>
      <c r="G401" s="240"/>
      <c r="H401" s="241"/>
      <c r="I401" s="242"/>
      <c r="J401" s="131" t="s">
        <v>385</v>
      </c>
      <c r="K401" s="130"/>
      <c r="L401" s="130"/>
      <c r="M401" s="129"/>
      <c r="N401" s="122"/>
      <c r="V401" s="133"/>
    </row>
    <row r="402" spans="1:22" ht="24" thickTop="1" thickBot="1">
      <c r="A402" s="296">
        <f>A398+1</f>
        <v>97</v>
      </c>
      <c r="B402" s="201" t="s">
        <v>331</v>
      </c>
      <c r="C402" s="201" t="s">
        <v>333</v>
      </c>
      <c r="D402" s="201" t="s">
        <v>334</v>
      </c>
      <c r="E402" s="238" t="s">
        <v>335</v>
      </c>
      <c r="F402" s="238"/>
      <c r="G402" s="238" t="s">
        <v>319</v>
      </c>
      <c r="H402" s="239"/>
      <c r="I402" s="141"/>
      <c r="J402" s="140" t="s">
        <v>368</v>
      </c>
      <c r="K402" s="139"/>
      <c r="L402" s="139"/>
      <c r="M402" s="138"/>
      <c r="N402" s="122"/>
      <c r="V402" s="133"/>
    </row>
    <row r="403" spans="1:22" ht="13.5" thickBot="1">
      <c r="A403" s="300"/>
      <c r="B403" s="136"/>
      <c r="C403" s="136"/>
      <c r="D403" s="137"/>
      <c r="E403" s="136"/>
      <c r="F403" s="136"/>
      <c r="G403" s="246"/>
      <c r="H403" s="247"/>
      <c r="I403" s="248"/>
      <c r="J403" s="135" t="s">
        <v>368</v>
      </c>
      <c r="K403" s="135"/>
      <c r="L403" s="135"/>
      <c r="M403" s="134"/>
      <c r="N403" s="122"/>
      <c r="V403" s="133">
        <f>G403</f>
        <v>0</v>
      </c>
    </row>
    <row r="404" spans="1:22" ht="23.25" thickBot="1">
      <c r="A404" s="300"/>
      <c r="B404" s="204" t="s">
        <v>355</v>
      </c>
      <c r="C404" s="204" t="s">
        <v>356</v>
      </c>
      <c r="D404" s="204" t="s">
        <v>358</v>
      </c>
      <c r="E404" s="299" t="s">
        <v>359</v>
      </c>
      <c r="F404" s="299"/>
      <c r="G404" s="243"/>
      <c r="H404" s="244"/>
      <c r="I404" s="245"/>
      <c r="J404" s="131" t="s">
        <v>386</v>
      </c>
      <c r="K404" s="130"/>
      <c r="L404" s="130"/>
      <c r="M404" s="129"/>
      <c r="N404" s="122"/>
      <c r="V404" s="133"/>
    </row>
    <row r="405" spans="1:22" ht="13.5" thickBot="1">
      <c r="A405" s="301"/>
      <c r="B405" s="145"/>
      <c r="C405" s="145"/>
      <c r="D405" s="128"/>
      <c r="E405" s="144" t="s">
        <v>365</v>
      </c>
      <c r="F405" s="143"/>
      <c r="G405" s="240"/>
      <c r="H405" s="241"/>
      <c r="I405" s="242"/>
      <c r="J405" s="131" t="s">
        <v>385</v>
      </c>
      <c r="K405" s="130"/>
      <c r="L405" s="130"/>
      <c r="M405" s="129"/>
      <c r="N405" s="122"/>
      <c r="V405" s="133"/>
    </row>
    <row r="406" spans="1:22" ht="24" thickTop="1" thickBot="1">
      <c r="A406" s="296">
        <f>A402+1</f>
        <v>98</v>
      </c>
      <c r="B406" s="201" t="s">
        <v>331</v>
      </c>
      <c r="C406" s="201" t="s">
        <v>333</v>
      </c>
      <c r="D406" s="201" t="s">
        <v>334</v>
      </c>
      <c r="E406" s="238" t="s">
        <v>335</v>
      </c>
      <c r="F406" s="238"/>
      <c r="G406" s="238" t="s">
        <v>319</v>
      </c>
      <c r="H406" s="239"/>
      <c r="I406" s="141"/>
      <c r="J406" s="140" t="s">
        <v>368</v>
      </c>
      <c r="K406" s="139"/>
      <c r="L406" s="139"/>
      <c r="M406" s="138"/>
      <c r="N406" s="122"/>
      <c r="V406" s="133"/>
    </row>
    <row r="407" spans="1:22" ht="13.5" thickBot="1">
      <c r="A407" s="300"/>
      <c r="B407" s="136"/>
      <c r="C407" s="136"/>
      <c r="D407" s="137"/>
      <c r="E407" s="136"/>
      <c r="F407" s="136"/>
      <c r="G407" s="246"/>
      <c r="H407" s="247"/>
      <c r="I407" s="248"/>
      <c r="J407" s="135" t="s">
        <v>368</v>
      </c>
      <c r="K407" s="135"/>
      <c r="L407" s="135"/>
      <c r="M407" s="134"/>
      <c r="N407" s="122"/>
      <c r="V407" s="133">
        <f>G407</f>
        <v>0</v>
      </c>
    </row>
    <row r="408" spans="1:22" ht="23.25" thickBot="1">
      <c r="A408" s="300"/>
      <c r="B408" s="204" t="s">
        <v>355</v>
      </c>
      <c r="C408" s="204" t="s">
        <v>356</v>
      </c>
      <c r="D408" s="204" t="s">
        <v>358</v>
      </c>
      <c r="E408" s="299" t="s">
        <v>359</v>
      </c>
      <c r="F408" s="299"/>
      <c r="G408" s="243"/>
      <c r="H408" s="244"/>
      <c r="I408" s="245"/>
      <c r="J408" s="131" t="s">
        <v>386</v>
      </c>
      <c r="K408" s="130"/>
      <c r="L408" s="130"/>
      <c r="M408" s="129"/>
      <c r="N408" s="122"/>
      <c r="V408" s="133"/>
    </row>
    <row r="409" spans="1:22" ht="13.5" thickBot="1">
      <c r="A409" s="301"/>
      <c r="B409" s="145"/>
      <c r="C409" s="145"/>
      <c r="D409" s="128"/>
      <c r="E409" s="144" t="s">
        <v>365</v>
      </c>
      <c r="F409" s="143"/>
      <c r="G409" s="240"/>
      <c r="H409" s="241"/>
      <c r="I409" s="242"/>
      <c r="J409" s="131" t="s">
        <v>385</v>
      </c>
      <c r="K409" s="130"/>
      <c r="L409" s="130"/>
      <c r="M409" s="129"/>
      <c r="N409" s="122"/>
      <c r="V409" s="133"/>
    </row>
    <row r="410" spans="1:22" ht="24" thickTop="1" thickBot="1">
      <c r="A410" s="296">
        <f>A406+1</f>
        <v>99</v>
      </c>
      <c r="B410" s="201" t="s">
        <v>331</v>
      </c>
      <c r="C410" s="201" t="s">
        <v>333</v>
      </c>
      <c r="D410" s="201" t="s">
        <v>334</v>
      </c>
      <c r="E410" s="238" t="s">
        <v>335</v>
      </c>
      <c r="F410" s="238"/>
      <c r="G410" s="238" t="s">
        <v>319</v>
      </c>
      <c r="H410" s="239"/>
      <c r="I410" s="141"/>
      <c r="J410" s="140" t="s">
        <v>368</v>
      </c>
      <c r="K410" s="139"/>
      <c r="L410" s="139"/>
      <c r="M410" s="138"/>
      <c r="N410" s="122"/>
      <c r="V410" s="133"/>
    </row>
    <row r="411" spans="1:22" ht="13.5" thickBot="1">
      <c r="A411" s="300"/>
      <c r="B411" s="136"/>
      <c r="C411" s="136"/>
      <c r="D411" s="137"/>
      <c r="E411" s="136"/>
      <c r="F411" s="136"/>
      <c r="G411" s="246"/>
      <c r="H411" s="247"/>
      <c r="I411" s="248"/>
      <c r="J411" s="135" t="s">
        <v>368</v>
      </c>
      <c r="K411" s="135"/>
      <c r="L411" s="135"/>
      <c r="M411" s="134"/>
      <c r="N411" s="122"/>
      <c r="V411" s="133">
        <f>G411</f>
        <v>0</v>
      </c>
    </row>
    <row r="412" spans="1:22" ht="23.25" thickBot="1">
      <c r="A412" s="300"/>
      <c r="B412" s="204" t="s">
        <v>355</v>
      </c>
      <c r="C412" s="204" t="s">
        <v>356</v>
      </c>
      <c r="D412" s="204" t="s">
        <v>358</v>
      </c>
      <c r="E412" s="299" t="s">
        <v>359</v>
      </c>
      <c r="F412" s="299"/>
      <c r="G412" s="243"/>
      <c r="H412" s="244"/>
      <c r="I412" s="245"/>
      <c r="J412" s="131" t="s">
        <v>386</v>
      </c>
      <c r="K412" s="130"/>
      <c r="L412" s="130"/>
      <c r="M412" s="129"/>
      <c r="N412" s="122"/>
      <c r="V412" s="133"/>
    </row>
    <row r="413" spans="1:22" ht="13.5" thickBot="1">
      <c r="A413" s="301"/>
      <c r="B413" s="145"/>
      <c r="C413" s="145"/>
      <c r="D413" s="128"/>
      <c r="E413" s="144" t="s">
        <v>365</v>
      </c>
      <c r="F413" s="143"/>
      <c r="G413" s="240"/>
      <c r="H413" s="241"/>
      <c r="I413" s="242"/>
      <c r="J413" s="131" t="s">
        <v>385</v>
      </c>
      <c r="K413" s="130"/>
      <c r="L413" s="130"/>
      <c r="M413" s="129"/>
      <c r="N413" s="122"/>
      <c r="V413" s="133"/>
    </row>
    <row r="414" spans="1:22" ht="24" thickTop="1" thickBot="1">
      <c r="A414" s="296">
        <f>A410+1</f>
        <v>100</v>
      </c>
      <c r="B414" s="201" t="s">
        <v>331</v>
      </c>
      <c r="C414" s="201" t="s">
        <v>333</v>
      </c>
      <c r="D414" s="201" t="s">
        <v>334</v>
      </c>
      <c r="E414" s="238" t="s">
        <v>335</v>
      </c>
      <c r="F414" s="238"/>
      <c r="G414" s="238" t="s">
        <v>319</v>
      </c>
      <c r="H414" s="239"/>
      <c r="I414" s="141"/>
      <c r="J414" s="140" t="s">
        <v>368</v>
      </c>
      <c r="K414" s="139"/>
      <c r="L414" s="139"/>
      <c r="M414" s="138"/>
      <c r="N414" s="122"/>
      <c r="V414" s="133"/>
    </row>
    <row r="415" spans="1:22" ht="13.5" thickBot="1">
      <c r="A415" s="300"/>
      <c r="B415" s="136"/>
      <c r="C415" s="136"/>
      <c r="D415" s="137"/>
      <c r="E415" s="136"/>
      <c r="F415" s="136"/>
      <c r="G415" s="246"/>
      <c r="H415" s="247"/>
      <c r="I415" s="248"/>
      <c r="J415" s="135" t="s">
        <v>368</v>
      </c>
      <c r="K415" s="135"/>
      <c r="L415" s="135"/>
      <c r="M415" s="134"/>
      <c r="N415" s="122"/>
      <c r="V415" s="133">
        <f>G415</f>
        <v>0</v>
      </c>
    </row>
    <row r="416" spans="1:22" ht="23.25" thickBot="1">
      <c r="A416" s="300"/>
      <c r="B416" s="204" t="s">
        <v>355</v>
      </c>
      <c r="C416" s="204" t="s">
        <v>356</v>
      </c>
      <c r="D416" s="204" t="s">
        <v>358</v>
      </c>
      <c r="E416" s="299" t="s">
        <v>359</v>
      </c>
      <c r="F416" s="299"/>
      <c r="G416" s="243"/>
      <c r="H416" s="244"/>
      <c r="I416" s="245"/>
      <c r="J416" s="131" t="s">
        <v>386</v>
      </c>
      <c r="K416" s="130"/>
      <c r="L416" s="130"/>
      <c r="M416" s="129"/>
      <c r="N416" s="122"/>
    </row>
    <row r="417" spans="1:17" ht="13.5" thickBot="1">
      <c r="A417" s="301"/>
      <c r="B417" s="128"/>
      <c r="C417" s="128"/>
      <c r="D417" s="128"/>
      <c r="E417" s="127" t="s">
        <v>365</v>
      </c>
      <c r="F417" s="126"/>
      <c r="G417" s="240"/>
      <c r="H417" s="241"/>
      <c r="I417" s="242"/>
      <c r="J417" s="125" t="s">
        <v>385</v>
      </c>
      <c r="K417" s="124"/>
      <c r="L417" s="124"/>
      <c r="M417" s="123"/>
      <c r="N417" s="122"/>
    </row>
    <row r="418" spans="1:17" ht="13.5" thickTop="1"/>
    <row r="419" spans="1:17" ht="13.5" thickBot="1"/>
    <row r="420" spans="1:17">
      <c r="P420" s="121" t="s">
        <v>400</v>
      </c>
      <c r="Q420" s="120"/>
    </row>
    <row r="421" spans="1:17">
      <c r="P421" s="119"/>
      <c r="Q421" s="199"/>
    </row>
    <row r="422" spans="1:17" ht="36">
      <c r="B422" s="198"/>
      <c r="P422" s="115" t="b">
        <v>0</v>
      </c>
      <c r="Q422" s="116" t="str">
        <f xml:space="preserve"> CONCATENATE("OCTOBER 1, ",$M$7-1,"- MARCH 31, ",$M$7)</f>
        <v>OCTOBER 1, 2018- MARCH 31, 2019</v>
      </c>
    </row>
    <row r="423" spans="1:17" ht="36">
      <c r="B423" s="198"/>
      <c r="P423" s="115" t="b">
        <v>1</v>
      </c>
      <c r="Q423" s="116" t="str">
        <f xml:space="preserve"> CONCATENATE("APRIL 1 - SEPTEMBER 30, ",$M$7)</f>
        <v>APRIL 1 - SEPTEMBER 30, 2019</v>
      </c>
    </row>
    <row r="424" spans="1:17">
      <c r="P424" s="115" t="b">
        <v>0</v>
      </c>
      <c r="Q424" s="114"/>
    </row>
    <row r="425" spans="1:17" ht="13.5" thickBot="1">
      <c r="P425" s="113">
        <v>1</v>
      </c>
      <c r="Q425" s="112"/>
    </row>
  </sheetData>
  <sheetProtection password="C5B7" sheet="1" objects="1" scenarios="1"/>
  <mergeCells count="732">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13:I313"/>
    <mergeCell ref="G317:I317"/>
    <mergeCell ref="G321:I321"/>
    <mergeCell ref="G325:I325"/>
    <mergeCell ref="G277:I277"/>
    <mergeCell ref="G263:I263"/>
    <mergeCell ref="G281:I281"/>
    <mergeCell ref="G285:I285"/>
    <mergeCell ref="G257:I257"/>
    <mergeCell ref="G256:I256"/>
    <mergeCell ref="G254:H254"/>
    <mergeCell ref="G255:I255"/>
    <mergeCell ref="G261:I261"/>
    <mergeCell ref="G265:I265"/>
    <mergeCell ref="G370:H370"/>
    <mergeCell ref="G357:I357"/>
    <mergeCell ref="G361:I361"/>
    <mergeCell ref="G365:I365"/>
    <mergeCell ref="G369:I369"/>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39:I239"/>
    <mergeCell ref="G242:H242"/>
    <mergeCell ref="G236:I236"/>
    <mergeCell ref="G235:I235"/>
    <mergeCell ref="G224:I224"/>
    <mergeCell ref="G228:I228"/>
    <mergeCell ref="G232:I232"/>
    <mergeCell ref="G268:I268"/>
    <mergeCell ref="G272:I272"/>
    <mergeCell ref="G234:H234"/>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21:I221"/>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290:A293"/>
    <mergeCell ref="A294:A297"/>
    <mergeCell ref="A270:A273"/>
    <mergeCell ref="E270:F270"/>
    <mergeCell ref="E272:F272"/>
    <mergeCell ref="A282:A285"/>
    <mergeCell ref="E282:F282"/>
    <mergeCell ref="E284:F284"/>
    <mergeCell ref="E294:F294"/>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G177:I177"/>
    <mergeCell ref="G143:I143"/>
    <mergeCell ref="G146:H146"/>
    <mergeCell ref="G147:I147"/>
    <mergeCell ref="G128:I128"/>
    <mergeCell ref="G145:I145"/>
    <mergeCell ref="G149:I149"/>
    <mergeCell ref="G140:I140"/>
    <mergeCell ref="G175:I175"/>
    <mergeCell ref="G160:I160"/>
    <mergeCell ref="A134:A137"/>
    <mergeCell ref="E134:F134"/>
    <mergeCell ref="E136:F136"/>
    <mergeCell ref="A166:A169"/>
    <mergeCell ref="E166:F166"/>
    <mergeCell ref="G135:I135"/>
    <mergeCell ref="G141:I141"/>
    <mergeCell ref="E176:F176"/>
    <mergeCell ref="G165:I165"/>
    <mergeCell ref="G169:I169"/>
    <mergeCell ref="G173:I173"/>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E64:F64"/>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85" zoomScaleNormal="85" workbookViewId="0">
      <selection activeCell="L7" sqref="L7"/>
    </sheetView>
  </sheetViews>
  <sheetFormatPr defaultColWidth="8.85546875" defaultRowHeight="12.75"/>
  <cols>
    <col min="1" max="1" width="3.85546875" style="206" customWidth="1"/>
    <col min="2" max="2" width="16.140625" style="206" customWidth="1"/>
    <col min="3" max="3" width="17.7109375" style="206" customWidth="1"/>
    <col min="4" max="4" width="14.42578125" style="206" customWidth="1"/>
    <col min="5" max="5" width="18.7109375" style="206" hidden="1" customWidth="1"/>
    <col min="6" max="6" width="14.85546875" style="206" customWidth="1"/>
    <col min="7" max="7" width="3" style="206" customWidth="1"/>
    <col min="8" max="8" width="11.28515625" style="206" customWidth="1"/>
    <col min="9" max="9" width="3" style="206" customWidth="1"/>
    <col min="10" max="10" width="12.28515625" style="206" customWidth="1"/>
    <col min="11" max="11" width="9.140625" style="206" customWidth="1"/>
    <col min="12" max="12" width="8.85546875" style="206" customWidth="1"/>
    <col min="13" max="13" width="8" style="206" customWidth="1"/>
    <col min="14" max="14" width="0.140625" style="206" customWidth="1"/>
    <col min="15" max="15" width="8.85546875" style="206"/>
    <col min="16" max="16" width="20.28515625" style="206" bestFit="1" customWidth="1"/>
    <col min="17" max="20" width="8.85546875" style="206"/>
    <col min="21" max="21" width="9.42578125" style="206" customWidth="1"/>
    <col min="22" max="22" width="13.7109375" style="111" customWidth="1"/>
    <col min="23" max="16384" width="8.85546875" style="206"/>
  </cols>
  <sheetData>
    <row r="1" spans="1:19" s="206" customFormat="1" hidden="1"/>
    <row r="2" spans="1:19" s="206" customFormat="1">
      <c r="J2" s="305" t="s">
        <v>1875</v>
      </c>
      <c r="K2" s="306"/>
      <c r="L2" s="306"/>
      <c r="M2" s="306"/>
      <c r="P2" s="302"/>
      <c r="Q2" s="302"/>
      <c r="R2" s="302"/>
      <c r="S2" s="302"/>
    </row>
    <row r="3" spans="1:19" s="206" customFormat="1">
      <c r="J3" s="306"/>
      <c r="K3" s="306"/>
      <c r="L3" s="306"/>
      <c r="M3" s="306"/>
      <c r="P3" s="303"/>
      <c r="Q3" s="303"/>
      <c r="R3" s="303"/>
      <c r="S3" s="303"/>
    </row>
    <row r="4" spans="1:19" s="206" customFormat="1" ht="13.5" thickBot="1">
      <c r="A4" s="210"/>
      <c r="B4" s="210"/>
      <c r="C4" s="210"/>
      <c r="D4" s="210"/>
      <c r="E4" s="210"/>
      <c r="F4" s="210"/>
      <c r="G4" s="210"/>
      <c r="H4" s="210"/>
      <c r="I4" s="210"/>
      <c r="J4" s="307"/>
      <c r="K4" s="307"/>
      <c r="L4" s="307"/>
      <c r="M4" s="307"/>
      <c r="P4" s="304"/>
      <c r="Q4" s="304"/>
      <c r="R4" s="304"/>
      <c r="S4" s="304"/>
    </row>
    <row r="5" spans="1:19" s="206" customFormat="1" ht="30" customHeight="1" thickTop="1" thickBot="1">
      <c r="A5" s="308" t="str">
        <f>CONCATENATE("1353 Travel Report for ",B9,", ",B10," for the reporting period ",IF(G9=0,IF(I9=0,CONCATENATE("[MARK REPORTING PERIOD]"),CONCATENATE(Q423)), CONCATENATE(Q422)))</f>
        <v>1353 Travel Report for Department of the Navy, ONR for the reporting period OCTOBER 1, 2019- MARCH 31, 2020</v>
      </c>
      <c r="B5" s="309"/>
      <c r="C5" s="309"/>
      <c r="D5" s="309"/>
      <c r="E5" s="309"/>
      <c r="F5" s="309"/>
      <c r="G5" s="309"/>
      <c r="H5" s="309"/>
      <c r="I5" s="309"/>
      <c r="J5" s="309"/>
      <c r="K5" s="309"/>
      <c r="L5" s="309"/>
      <c r="M5" s="309"/>
      <c r="N5" s="197"/>
      <c r="O5" s="210"/>
      <c r="Q5" s="196"/>
    </row>
    <row r="6" spans="1:19" s="206" customFormat="1" ht="13.5" customHeight="1" thickTop="1">
      <c r="A6" s="251" t="s">
        <v>280</v>
      </c>
      <c r="B6" s="257" t="s">
        <v>283</v>
      </c>
      <c r="C6" s="258"/>
      <c r="D6" s="258"/>
      <c r="E6" s="258"/>
      <c r="F6" s="258"/>
      <c r="G6" s="258"/>
      <c r="H6" s="258"/>
      <c r="I6" s="258"/>
      <c r="J6" s="259"/>
      <c r="K6" s="195" t="s">
        <v>285</v>
      </c>
      <c r="L6" s="195" t="s">
        <v>287</v>
      </c>
      <c r="M6" s="195" t="s">
        <v>288</v>
      </c>
      <c r="N6" s="194"/>
      <c r="O6" s="210"/>
    </row>
    <row r="7" spans="1:19" s="206" customFormat="1" ht="20.25" customHeight="1" thickBot="1">
      <c r="A7" s="251"/>
      <c r="B7" s="260"/>
      <c r="C7" s="261"/>
      <c r="D7" s="261"/>
      <c r="E7" s="261"/>
      <c r="F7" s="261"/>
      <c r="G7" s="261"/>
      <c r="H7" s="261"/>
      <c r="I7" s="261"/>
      <c r="J7" s="262"/>
      <c r="K7" s="193">
        <v>21</v>
      </c>
      <c r="L7" s="192">
        <v>23</v>
      </c>
      <c r="M7" s="191">
        <v>2020</v>
      </c>
      <c r="N7" s="190"/>
      <c r="O7" s="210"/>
    </row>
    <row r="8" spans="1:19" s="206" customFormat="1" ht="27.75" customHeight="1" thickTop="1" thickBot="1">
      <c r="A8" s="251"/>
      <c r="B8" s="253" t="s">
        <v>1873</v>
      </c>
      <c r="C8" s="254"/>
      <c r="D8" s="254"/>
      <c r="E8" s="254"/>
      <c r="F8" s="254"/>
      <c r="G8" s="255"/>
      <c r="H8" s="255"/>
      <c r="I8" s="255"/>
      <c r="J8" s="255"/>
      <c r="K8" s="255"/>
      <c r="L8" s="254"/>
      <c r="M8" s="254"/>
      <c r="N8" s="256"/>
      <c r="O8" s="210"/>
    </row>
    <row r="9" spans="1:19" s="206" customFormat="1" ht="18" customHeight="1" thickTop="1">
      <c r="A9" s="251"/>
      <c r="B9" s="315" t="s">
        <v>294</v>
      </c>
      <c r="C9" s="316"/>
      <c r="D9" s="316"/>
      <c r="E9" s="316"/>
      <c r="F9" s="316"/>
      <c r="G9" s="285" t="s">
        <v>354</v>
      </c>
      <c r="H9" s="291" t="str">
        <f>"REPORTING PERIOD: "&amp;Q422</f>
        <v>REPORTING PERIOD: OCTOBER 1, 2019- MARCH 31, 2020</v>
      </c>
      <c r="I9" s="288"/>
      <c r="J9" s="310" t="str">
        <f>"REPORTING PERIOD: "&amp;Q423</f>
        <v>REPORTING PERIOD: APRIL 1 - SEPTEMBER 30, 2020</v>
      </c>
      <c r="K9" s="282"/>
      <c r="L9" s="278" t="s">
        <v>301</v>
      </c>
      <c r="M9" s="279"/>
      <c r="N9" s="189"/>
      <c r="O9" s="185"/>
      <c r="P9" s="210"/>
    </row>
    <row r="10" spans="1:19" s="206" customFormat="1" ht="15.75" customHeight="1">
      <c r="A10" s="251"/>
      <c r="B10" s="317" t="s">
        <v>1957</v>
      </c>
      <c r="C10" s="316"/>
      <c r="D10" s="316"/>
      <c r="E10" s="316"/>
      <c r="F10" s="318"/>
      <c r="G10" s="286"/>
      <c r="H10" s="292"/>
      <c r="I10" s="289"/>
      <c r="J10" s="311"/>
      <c r="K10" s="283"/>
      <c r="L10" s="278"/>
      <c r="M10" s="279"/>
      <c r="N10" s="189"/>
      <c r="O10" s="185"/>
      <c r="P10" s="210"/>
    </row>
    <row r="11" spans="1:19" s="206" customFormat="1" ht="13.5" thickBot="1">
      <c r="A11" s="251"/>
      <c r="B11" s="188" t="s">
        <v>306</v>
      </c>
      <c r="C11" s="187" t="s">
        <v>1958</v>
      </c>
      <c r="D11" s="313" t="s">
        <v>1952</v>
      </c>
      <c r="E11" s="313"/>
      <c r="F11" s="314"/>
      <c r="G11" s="287"/>
      <c r="H11" s="293"/>
      <c r="I11" s="290"/>
      <c r="J11" s="312"/>
      <c r="K11" s="284"/>
      <c r="L11" s="280"/>
      <c r="M11" s="281"/>
      <c r="N11" s="186"/>
      <c r="O11" s="185"/>
      <c r="P11" s="210"/>
    </row>
    <row r="12" spans="1:19" s="206" customFormat="1" ht="13.5" thickTop="1">
      <c r="A12" s="251"/>
      <c r="B12" s="249" t="s">
        <v>313</v>
      </c>
      <c r="C12" s="267" t="s">
        <v>315</v>
      </c>
      <c r="D12" s="269" t="s">
        <v>316</v>
      </c>
      <c r="E12" s="319" t="s">
        <v>317</v>
      </c>
      <c r="F12" s="320"/>
      <c r="G12" s="271" t="s">
        <v>319</v>
      </c>
      <c r="H12" s="272"/>
      <c r="I12" s="273"/>
      <c r="J12" s="267" t="s">
        <v>320</v>
      </c>
      <c r="K12" s="263" t="s">
        <v>322</v>
      </c>
      <c r="L12" s="265" t="s">
        <v>324</v>
      </c>
      <c r="M12" s="269" t="s">
        <v>326</v>
      </c>
      <c r="N12" s="171"/>
      <c r="O12" s="210"/>
    </row>
    <row r="13" spans="1:19" s="206" customFormat="1" ht="34.5" customHeight="1" thickBot="1">
      <c r="A13" s="252"/>
      <c r="B13" s="250"/>
      <c r="C13" s="268"/>
      <c r="D13" s="270"/>
      <c r="E13" s="321"/>
      <c r="F13" s="322"/>
      <c r="G13" s="274"/>
      <c r="H13" s="275"/>
      <c r="I13" s="276"/>
      <c r="J13" s="277"/>
      <c r="K13" s="264"/>
      <c r="L13" s="266"/>
      <c r="M13" s="277"/>
      <c r="N13" s="184"/>
      <c r="O13" s="210"/>
    </row>
    <row r="14" spans="1:19" s="206" customFormat="1" ht="24" thickTop="1" thickBot="1">
      <c r="A14" s="332" t="s">
        <v>330</v>
      </c>
      <c r="B14" s="208" t="s">
        <v>331</v>
      </c>
      <c r="C14" s="208" t="s">
        <v>333</v>
      </c>
      <c r="D14" s="208" t="s">
        <v>334</v>
      </c>
      <c r="E14" s="294" t="s">
        <v>335</v>
      </c>
      <c r="F14" s="294"/>
      <c r="G14" s="238" t="s">
        <v>319</v>
      </c>
      <c r="H14" s="239"/>
      <c r="I14" s="141"/>
      <c r="J14" s="182"/>
      <c r="K14" s="182"/>
      <c r="L14" s="182"/>
      <c r="M14" s="182"/>
      <c r="N14" s="122"/>
    </row>
    <row r="15" spans="1:19" s="206" customFormat="1" ht="23.25" thickBot="1">
      <c r="A15" s="333"/>
      <c r="B15" s="181" t="s">
        <v>340</v>
      </c>
      <c r="C15" s="181" t="s">
        <v>341</v>
      </c>
      <c r="D15" s="169">
        <v>40766</v>
      </c>
      <c r="E15" s="180"/>
      <c r="F15" s="167" t="s">
        <v>348</v>
      </c>
      <c r="G15" s="323" t="s">
        <v>349</v>
      </c>
      <c r="H15" s="324"/>
      <c r="I15" s="325"/>
      <c r="J15" s="179" t="s">
        <v>351</v>
      </c>
      <c r="K15" s="178"/>
      <c r="L15" s="174" t="s">
        <v>354</v>
      </c>
      <c r="M15" s="177">
        <v>280</v>
      </c>
      <c r="N15" s="122"/>
      <c r="O15" s="210"/>
    </row>
    <row r="16" spans="1:19" s="206" customFormat="1" ht="23.25" thickBot="1">
      <c r="A16" s="333"/>
      <c r="B16" s="209" t="s">
        <v>355</v>
      </c>
      <c r="C16" s="209" t="s">
        <v>356</v>
      </c>
      <c r="D16" s="209" t="s">
        <v>358</v>
      </c>
      <c r="E16" s="295" t="s">
        <v>359</v>
      </c>
      <c r="F16" s="295"/>
      <c r="G16" s="326"/>
      <c r="H16" s="327"/>
      <c r="I16" s="328"/>
      <c r="J16" s="175" t="s">
        <v>361</v>
      </c>
      <c r="K16" s="174" t="s">
        <v>354</v>
      </c>
      <c r="L16" s="173"/>
      <c r="M16" s="172">
        <v>825</v>
      </c>
      <c r="N16" s="171"/>
    </row>
    <row r="17" spans="1:22" ht="23.25" thickBot="1">
      <c r="A17" s="334"/>
      <c r="B17" s="170" t="s">
        <v>363</v>
      </c>
      <c r="C17" s="170" t="s">
        <v>364</v>
      </c>
      <c r="D17" s="169">
        <v>40767</v>
      </c>
      <c r="E17" s="168" t="s">
        <v>365</v>
      </c>
      <c r="F17" s="167" t="s">
        <v>366</v>
      </c>
      <c r="G17" s="240"/>
      <c r="H17" s="241"/>
      <c r="I17" s="242"/>
      <c r="J17" s="166" t="s">
        <v>367</v>
      </c>
      <c r="K17" s="165"/>
      <c r="L17" s="165" t="s">
        <v>354</v>
      </c>
      <c r="M17" s="164">
        <v>120</v>
      </c>
      <c r="N17" s="122"/>
      <c r="V17" s="206"/>
    </row>
    <row r="18" spans="1:22" ht="23.25" customHeight="1" thickTop="1">
      <c r="A18" s="296">
        <f>1</f>
        <v>1</v>
      </c>
      <c r="B18" s="205" t="s">
        <v>331</v>
      </c>
      <c r="C18" s="205" t="s">
        <v>333</v>
      </c>
      <c r="D18" s="205" t="s">
        <v>334</v>
      </c>
      <c r="E18" s="238" t="s">
        <v>335</v>
      </c>
      <c r="F18" s="238"/>
      <c r="G18" s="235" t="s">
        <v>319</v>
      </c>
      <c r="H18" s="236"/>
      <c r="I18" s="237"/>
      <c r="J18" s="140" t="s">
        <v>368</v>
      </c>
      <c r="K18" s="139"/>
      <c r="L18" s="139"/>
      <c r="M18" s="138"/>
      <c r="N18" s="122"/>
      <c r="V18" s="163"/>
    </row>
    <row r="19" spans="1:22" ht="33.75">
      <c r="A19" s="297"/>
      <c r="B19" s="136" t="s">
        <v>1950</v>
      </c>
      <c r="C19" s="136" t="s">
        <v>1949</v>
      </c>
      <c r="D19" s="137">
        <v>43792</v>
      </c>
      <c r="E19" s="136"/>
      <c r="F19" s="136" t="s">
        <v>408</v>
      </c>
      <c r="G19" s="246" t="s">
        <v>1947</v>
      </c>
      <c r="H19" s="247"/>
      <c r="I19" s="248"/>
      <c r="J19" s="135" t="s">
        <v>911</v>
      </c>
      <c r="K19" s="135"/>
      <c r="L19" s="135" t="s">
        <v>354</v>
      </c>
      <c r="M19" s="212">
        <v>775</v>
      </c>
      <c r="N19" s="122"/>
      <c r="V19" s="162"/>
    </row>
    <row r="20" spans="1:22" ht="22.5">
      <c r="A20" s="297"/>
      <c r="B20" s="207" t="s">
        <v>355</v>
      </c>
      <c r="C20" s="207" t="s">
        <v>356</v>
      </c>
      <c r="D20" s="207" t="s">
        <v>358</v>
      </c>
      <c r="E20" s="299" t="s">
        <v>359</v>
      </c>
      <c r="F20" s="299"/>
      <c r="G20" s="243"/>
      <c r="H20" s="244"/>
      <c r="I20" s="245"/>
      <c r="J20" s="131" t="s">
        <v>386</v>
      </c>
      <c r="K20" s="130"/>
      <c r="L20" s="130"/>
      <c r="M20" s="129"/>
      <c r="N20" s="122"/>
      <c r="V20" s="133"/>
    </row>
    <row r="21" spans="1:22" ht="23.25" thickBot="1">
      <c r="A21" s="298"/>
      <c r="B21" s="145" t="s">
        <v>1948</v>
      </c>
      <c r="C21" s="145" t="s">
        <v>1947</v>
      </c>
      <c r="D21" s="147">
        <v>43795</v>
      </c>
      <c r="E21" s="144" t="s">
        <v>365</v>
      </c>
      <c r="F21" s="143" t="s">
        <v>1946</v>
      </c>
      <c r="G21" s="329"/>
      <c r="H21" s="330"/>
      <c r="I21" s="331"/>
      <c r="J21" s="131" t="s">
        <v>385</v>
      </c>
      <c r="K21" s="130"/>
      <c r="L21" s="130"/>
      <c r="M21" s="129"/>
      <c r="N21" s="122"/>
      <c r="V21" s="133"/>
    </row>
    <row r="22" spans="1:22" ht="24" thickTop="1" thickBot="1">
      <c r="A22" s="296">
        <f>A18+1</f>
        <v>2</v>
      </c>
      <c r="B22" s="205" t="s">
        <v>331</v>
      </c>
      <c r="C22" s="205" t="s">
        <v>333</v>
      </c>
      <c r="D22" s="205" t="s">
        <v>334</v>
      </c>
      <c r="E22" s="238" t="s">
        <v>335</v>
      </c>
      <c r="F22" s="238"/>
      <c r="G22" s="238" t="s">
        <v>319</v>
      </c>
      <c r="H22" s="239"/>
      <c r="I22" s="141"/>
      <c r="J22" s="140" t="s">
        <v>368</v>
      </c>
      <c r="K22" s="139"/>
      <c r="L22" s="139"/>
      <c r="M22" s="138"/>
      <c r="N22" s="122"/>
      <c r="V22" s="133"/>
    </row>
    <row r="23" spans="1:22" ht="23.25" thickBot="1">
      <c r="A23" s="300"/>
      <c r="B23" s="136" t="s">
        <v>1945</v>
      </c>
      <c r="C23" s="136" t="s">
        <v>1944</v>
      </c>
      <c r="D23" s="137">
        <v>43865</v>
      </c>
      <c r="E23" s="136"/>
      <c r="F23" s="136" t="s">
        <v>1943</v>
      </c>
      <c r="G23" s="246" t="s">
        <v>1942</v>
      </c>
      <c r="H23" s="247"/>
      <c r="I23" s="248"/>
      <c r="J23" s="135" t="s">
        <v>911</v>
      </c>
      <c r="K23" s="135"/>
      <c r="L23" s="135" t="s">
        <v>354</v>
      </c>
      <c r="M23" s="212">
        <v>500</v>
      </c>
      <c r="N23" s="122"/>
      <c r="V23" s="133"/>
    </row>
    <row r="24" spans="1:22" ht="23.25" thickBot="1">
      <c r="A24" s="300"/>
      <c r="B24" s="207" t="s">
        <v>355</v>
      </c>
      <c r="C24" s="207" t="s">
        <v>356</v>
      </c>
      <c r="D24" s="207" t="s">
        <v>358</v>
      </c>
      <c r="E24" s="299" t="s">
        <v>359</v>
      </c>
      <c r="F24" s="299"/>
      <c r="G24" s="243"/>
      <c r="H24" s="244"/>
      <c r="I24" s="245"/>
      <c r="J24" s="131" t="s">
        <v>367</v>
      </c>
      <c r="K24" s="130"/>
      <c r="L24" s="130" t="s">
        <v>354</v>
      </c>
      <c r="M24" s="213">
        <v>30</v>
      </c>
      <c r="N24" s="122"/>
      <c r="V24" s="133"/>
    </row>
    <row r="25" spans="1:22" ht="57" thickBot="1">
      <c r="A25" s="301"/>
      <c r="B25" s="145" t="s">
        <v>1941</v>
      </c>
      <c r="C25" s="145" t="s">
        <v>1940</v>
      </c>
      <c r="D25" s="147">
        <v>43866</v>
      </c>
      <c r="E25" s="144" t="s">
        <v>365</v>
      </c>
      <c r="F25" s="143" t="s">
        <v>1939</v>
      </c>
      <c r="G25" s="240"/>
      <c r="H25" s="241"/>
      <c r="I25" s="242"/>
      <c r="J25" s="131" t="s">
        <v>385</v>
      </c>
      <c r="K25" s="130"/>
      <c r="L25" s="130"/>
      <c r="M25" s="129"/>
      <c r="N25" s="122"/>
      <c r="V25" s="133"/>
    </row>
    <row r="26" spans="1:22" ht="24" thickTop="1" thickBot="1">
      <c r="A26" s="296">
        <f>A22+1</f>
        <v>3</v>
      </c>
      <c r="B26" s="205" t="s">
        <v>331</v>
      </c>
      <c r="C26" s="205" t="s">
        <v>333</v>
      </c>
      <c r="D26" s="205" t="s">
        <v>334</v>
      </c>
      <c r="E26" s="238" t="s">
        <v>335</v>
      </c>
      <c r="F26" s="238"/>
      <c r="G26" s="238" t="s">
        <v>319</v>
      </c>
      <c r="H26" s="239"/>
      <c r="I26" s="141"/>
      <c r="J26" s="140" t="s">
        <v>368</v>
      </c>
      <c r="K26" s="139"/>
      <c r="L26" s="139"/>
      <c r="M26" s="138"/>
      <c r="N26" s="122"/>
      <c r="V26" s="133"/>
    </row>
    <row r="27" spans="1:22" ht="13.5" thickBot="1">
      <c r="A27" s="300"/>
      <c r="B27" s="136"/>
      <c r="C27" s="136"/>
      <c r="D27" s="137"/>
      <c r="E27" s="136"/>
      <c r="F27" s="136"/>
      <c r="G27" s="246"/>
      <c r="H27" s="247"/>
      <c r="I27" s="248"/>
      <c r="J27" s="135" t="s">
        <v>368</v>
      </c>
      <c r="K27" s="135"/>
      <c r="L27" s="135"/>
      <c r="M27" s="134"/>
      <c r="N27" s="122"/>
      <c r="V27" s="133"/>
    </row>
    <row r="28" spans="1:22" ht="23.25" thickBot="1">
      <c r="A28" s="300"/>
      <c r="B28" s="207" t="s">
        <v>355</v>
      </c>
      <c r="C28" s="207" t="s">
        <v>356</v>
      </c>
      <c r="D28" s="207" t="s">
        <v>358</v>
      </c>
      <c r="E28" s="299" t="s">
        <v>359</v>
      </c>
      <c r="F28" s="299"/>
      <c r="G28" s="243"/>
      <c r="H28" s="244"/>
      <c r="I28" s="245"/>
      <c r="J28" s="131" t="s">
        <v>386</v>
      </c>
      <c r="K28" s="130"/>
      <c r="L28" s="130"/>
      <c r="M28" s="129"/>
      <c r="N28" s="122"/>
      <c r="V28" s="133"/>
    </row>
    <row r="29" spans="1:22" ht="13.5" thickBot="1">
      <c r="A29" s="301"/>
      <c r="B29" s="145"/>
      <c r="C29" s="145"/>
      <c r="D29" s="128"/>
      <c r="E29" s="144" t="s">
        <v>365</v>
      </c>
      <c r="F29" s="143"/>
      <c r="G29" s="240"/>
      <c r="H29" s="241"/>
      <c r="I29" s="242"/>
      <c r="J29" s="131" t="s">
        <v>385</v>
      </c>
      <c r="K29" s="130"/>
      <c r="L29" s="130"/>
      <c r="M29" s="129"/>
      <c r="N29" s="122"/>
      <c r="V29" s="133"/>
    </row>
    <row r="30" spans="1:22" ht="24" thickTop="1" thickBot="1">
      <c r="A30" s="296">
        <f>A26+1</f>
        <v>4</v>
      </c>
      <c r="B30" s="205" t="s">
        <v>331</v>
      </c>
      <c r="C30" s="205" t="s">
        <v>333</v>
      </c>
      <c r="D30" s="205" t="s">
        <v>334</v>
      </c>
      <c r="E30" s="238" t="s">
        <v>335</v>
      </c>
      <c r="F30" s="238"/>
      <c r="G30" s="238" t="s">
        <v>319</v>
      </c>
      <c r="H30" s="239"/>
      <c r="I30" s="141"/>
      <c r="J30" s="140" t="s">
        <v>368</v>
      </c>
      <c r="K30" s="139"/>
      <c r="L30" s="139"/>
      <c r="M30" s="138"/>
      <c r="N30" s="122"/>
      <c r="V30" s="133"/>
    </row>
    <row r="31" spans="1:22" ht="13.5" thickBot="1">
      <c r="A31" s="300"/>
      <c r="B31" s="136"/>
      <c r="C31" s="136"/>
      <c r="D31" s="137"/>
      <c r="E31" s="136"/>
      <c r="F31" s="136"/>
      <c r="G31" s="246"/>
      <c r="H31" s="247"/>
      <c r="I31" s="248"/>
      <c r="J31" s="135" t="s">
        <v>368</v>
      </c>
      <c r="K31" s="135"/>
      <c r="L31" s="135"/>
      <c r="M31" s="134"/>
      <c r="N31" s="122"/>
      <c r="V31" s="133"/>
    </row>
    <row r="32" spans="1:22" ht="23.25" thickBot="1">
      <c r="A32" s="300"/>
      <c r="B32" s="207" t="s">
        <v>355</v>
      </c>
      <c r="C32" s="207" t="s">
        <v>356</v>
      </c>
      <c r="D32" s="207" t="s">
        <v>358</v>
      </c>
      <c r="E32" s="299" t="s">
        <v>359</v>
      </c>
      <c r="F32" s="299"/>
      <c r="G32" s="243"/>
      <c r="H32" s="244"/>
      <c r="I32" s="245"/>
      <c r="J32" s="131" t="s">
        <v>386</v>
      </c>
      <c r="K32" s="130"/>
      <c r="L32" s="130"/>
      <c r="M32" s="129"/>
      <c r="N32" s="122"/>
      <c r="V32" s="133"/>
    </row>
    <row r="33" spans="1:22" ht="13.5" thickBot="1">
      <c r="A33" s="301"/>
      <c r="B33" s="145"/>
      <c r="C33" s="145"/>
      <c r="D33" s="128"/>
      <c r="E33" s="144" t="s">
        <v>365</v>
      </c>
      <c r="F33" s="143"/>
      <c r="G33" s="240"/>
      <c r="H33" s="241"/>
      <c r="I33" s="242"/>
      <c r="J33" s="131" t="s">
        <v>385</v>
      </c>
      <c r="K33" s="130"/>
      <c r="L33" s="130"/>
      <c r="M33" s="129"/>
      <c r="N33" s="122"/>
      <c r="V33" s="133"/>
    </row>
    <row r="34" spans="1:22" ht="24" thickTop="1" thickBot="1">
      <c r="A34" s="296">
        <f>A30+1</f>
        <v>5</v>
      </c>
      <c r="B34" s="205" t="s">
        <v>331</v>
      </c>
      <c r="C34" s="205" t="s">
        <v>333</v>
      </c>
      <c r="D34" s="205" t="s">
        <v>334</v>
      </c>
      <c r="E34" s="238" t="s">
        <v>335</v>
      </c>
      <c r="F34" s="238"/>
      <c r="G34" s="238" t="s">
        <v>319</v>
      </c>
      <c r="H34" s="239"/>
      <c r="I34" s="141"/>
      <c r="J34" s="140" t="s">
        <v>368</v>
      </c>
      <c r="K34" s="139"/>
      <c r="L34" s="139"/>
      <c r="M34" s="138"/>
      <c r="N34" s="122"/>
      <c r="V34" s="133"/>
    </row>
    <row r="35" spans="1:22" ht="13.5" thickBot="1">
      <c r="A35" s="300"/>
      <c r="B35" s="136"/>
      <c r="C35" s="136"/>
      <c r="D35" s="137"/>
      <c r="E35" s="136"/>
      <c r="F35" s="136"/>
      <c r="G35" s="246"/>
      <c r="H35" s="247"/>
      <c r="I35" s="248"/>
      <c r="J35" s="135" t="s">
        <v>368</v>
      </c>
      <c r="K35" s="135"/>
      <c r="L35" s="135"/>
      <c r="M35" s="134"/>
      <c r="N35" s="122"/>
      <c r="V35" s="133"/>
    </row>
    <row r="36" spans="1:22" ht="23.25" thickBot="1">
      <c r="A36" s="300"/>
      <c r="B36" s="207" t="s">
        <v>355</v>
      </c>
      <c r="C36" s="207" t="s">
        <v>356</v>
      </c>
      <c r="D36" s="207" t="s">
        <v>358</v>
      </c>
      <c r="E36" s="299" t="s">
        <v>359</v>
      </c>
      <c r="F36" s="299"/>
      <c r="G36" s="243"/>
      <c r="H36" s="244"/>
      <c r="I36" s="245"/>
      <c r="J36" s="131" t="s">
        <v>386</v>
      </c>
      <c r="K36" s="130"/>
      <c r="L36" s="130"/>
      <c r="M36" s="129"/>
      <c r="N36" s="122"/>
      <c r="V36" s="133"/>
    </row>
    <row r="37" spans="1:22" ht="13.5" thickBot="1">
      <c r="A37" s="301"/>
      <c r="B37" s="145"/>
      <c r="C37" s="145"/>
      <c r="D37" s="128"/>
      <c r="E37" s="144" t="s">
        <v>365</v>
      </c>
      <c r="F37" s="143"/>
      <c r="G37" s="240"/>
      <c r="H37" s="241"/>
      <c r="I37" s="242"/>
      <c r="J37" s="131" t="s">
        <v>385</v>
      </c>
      <c r="K37" s="130"/>
      <c r="L37" s="130"/>
      <c r="M37" s="129"/>
      <c r="N37" s="122"/>
      <c r="V37" s="133"/>
    </row>
    <row r="38" spans="1:22" ht="24" thickTop="1" thickBot="1">
      <c r="A38" s="296">
        <f>A34+1</f>
        <v>6</v>
      </c>
      <c r="B38" s="205" t="s">
        <v>331</v>
      </c>
      <c r="C38" s="205" t="s">
        <v>333</v>
      </c>
      <c r="D38" s="205" t="s">
        <v>334</v>
      </c>
      <c r="E38" s="238" t="s">
        <v>335</v>
      </c>
      <c r="F38" s="238"/>
      <c r="G38" s="238" t="s">
        <v>319</v>
      </c>
      <c r="H38" s="239"/>
      <c r="I38" s="141"/>
      <c r="J38" s="140" t="s">
        <v>368</v>
      </c>
      <c r="K38" s="139"/>
      <c r="L38" s="139"/>
      <c r="M38" s="138"/>
      <c r="N38" s="122"/>
      <c r="V38" s="133"/>
    </row>
    <row r="39" spans="1:22" ht="13.5" thickBot="1">
      <c r="A39" s="300"/>
      <c r="B39" s="136"/>
      <c r="C39" s="136"/>
      <c r="D39" s="137"/>
      <c r="E39" s="136"/>
      <c r="F39" s="136"/>
      <c r="G39" s="246"/>
      <c r="H39" s="247"/>
      <c r="I39" s="248"/>
      <c r="J39" s="135" t="s">
        <v>368</v>
      </c>
      <c r="K39" s="135"/>
      <c r="L39" s="135"/>
      <c r="M39" s="134"/>
      <c r="N39" s="122"/>
      <c r="V39" s="133"/>
    </row>
    <row r="40" spans="1:22" ht="23.25" thickBot="1">
      <c r="A40" s="300"/>
      <c r="B40" s="207" t="s">
        <v>355</v>
      </c>
      <c r="C40" s="207" t="s">
        <v>356</v>
      </c>
      <c r="D40" s="207" t="s">
        <v>358</v>
      </c>
      <c r="E40" s="299" t="s">
        <v>359</v>
      </c>
      <c r="F40" s="299"/>
      <c r="G40" s="243"/>
      <c r="H40" s="244"/>
      <c r="I40" s="245"/>
      <c r="J40" s="131" t="s">
        <v>386</v>
      </c>
      <c r="K40" s="130"/>
      <c r="L40" s="130"/>
      <c r="M40" s="129"/>
      <c r="N40" s="122"/>
      <c r="V40" s="133"/>
    </row>
    <row r="41" spans="1:22" ht="13.5" thickBot="1">
      <c r="A41" s="301"/>
      <c r="B41" s="145"/>
      <c r="C41" s="145"/>
      <c r="D41" s="128"/>
      <c r="E41" s="144" t="s">
        <v>365</v>
      </c>
      <c r="F41" s="143"/>
      <c r="G41" s="240"/>
      <c r="H41" s="241"/>
      <c r="I41" s="242"/>
      <c r="J41" s="131" t="s">
        <v>385</v>
      </c>
      <c r="K41" s="130"/>
      <c r="L41" s="130"/>
      <c r="M41" s="129"/>
      <c r="N41" s="122"/>
      <c r="V41" s="133"/>
    </row>
    <row r="42" spans="1:22" ht="24" thickTop="1" thickBot="1">
      <c r="A42" s="296">
        <f>A38+1</f>
        <v>7</v>
      </c>
      <c r="B42" s="205" t="s">
        <v>331</v>
      </c>
      <c r="C42" s="205" t="s">
        <v>333</v>
      </c>
      <c r="D42" s="205" t="s">
        <v>334</v>
      </c>
      <c r="E42" s="238" t="s">
        <v>335</v>
      </c>
      <c r="F42" s="238"/>
      <c r="G42" s="238" t="s">
        <v>319</v>
      </c>
      <c r="H42" s="239"/>
      <c r="I42" s="141"/>
      <c r="J42" s="140" t="s">
        <v>368</v>
      </c>
      <c r="K42" s="139"/>
      <c r="L42" s="139"/>
      <c r="M42" s="138"/>
      <c r="N42" s="122"/>
      <c r="V42" s="133"/>
    </row>
    <row r="43" spans="1:22" ht="13.5" thickBot="1">
      <c r="A43" s="300"/>
      <c r="B43" s="136"/>
      <c r="C43" s="136"/>
      <c r="D43" s="137"/>
      <c r="E43" s="136"/>
      <c r="F43" s="136"/>
      <c r="G43" s="246"/>
      <c r="H43" s="247"/>
      <c r="I43" s="248"/>
      <c r="J43" s="135" t="s">
        <v>368</v>
      </c>
      <c r="K43" s="135"/>
      <c r="L43" s="135"/>
      <c r="M43" s="134"/>
      <c r="N43" s="122"/>
      <c r="V43" s="133"/>
    </row>
    <row r="44" spans="1:22" ht="23.25" thickBot="1">
      <c r="A44" s="300"/>
      <c r="B44" s="207" t="s">
        <v>355</v>
      </c>
      <c r="C44" s="207" t="s">
        <v>356</v>
      </c>
      <c r="D44" s="207" t="s">
        <v>358</v>
      </c>
      <c r="E44" s="299" t="s">
        <v>359</v>
      </c>
      <c r="F44" s="299"/>
      <c r="G44" s="243"/>
      <c r="H44" s="244"/>
      <c r="I44" s="245"/>
      <c r="J44" s="131" t="s">
        <v>386</v>
      </c>
      <c r="K44" s="130"/>
      <c r="L44" s="130"/>
      <c r="M44" s="129"/>
      <c r="N44" s="122"/>
      <c r="V44" s="133"/>
    </row>
    <row r="45" spans="1:22" ht="13.5" thickBot="1">
      <c r="A45" s="301"/>
      <c r="B45" s="145"/>
      <c r="C45" s="145"/>
      <c r="D45" s="128"/>
      <c r="E45" s="144" t="s">
        <v>365</v>
      </c>
      <c r="F45" s="143"/>
      <c r="G45" s="240"/>
      <c r="H45" s="241"/>
      <c r="I45" s="242"/>
      <c r="J45" s="131" t="s">
        <v>385</v>
      </c>
      <c r="K45" s="130"/>
      <c r="L45" s="130"/>
      <c r="M45" s="129"/>
      <c r="N45" s="122"/>
      <c r="V45" s="133"/>
    </row>
    <row r="46" spans="1:22" ht="24" thickTop="1" thickBot="1">
      <c r="A46" s="296">
        <f>A42+1</f>
        <v>8</v>
      </c>
      <c r="B46" s="205" t="s">
        <v>331</v>
      </c>
      <c r="C46" s="205" t="s">
        <v>333</v>
      </c>
      <c r="D46" s="205" t="s">
        <v>334</v>
      </c>
      <c r="E46" s="238" t="s">
        <v>335</v>
      </c>
      <c r="F46" s="238"/>
      <c r="G46" s="238" t="s">
        <v>319</v>
      </c>
      <c r="H46" s="239"/>
      <c r="I46" s="141"/>
      <c r="J46" s="140" t="s">
        <v>368</v>
      </c>
      <c r="K46" s="139"/>
      <c r="L46" s="139"/>
      <c r="M46" s="138"/>
      <c r="N46" s="122"/>
      <c r="V46" s="133"/>
    </row>
    <row r="47" spans="1:22" ht="13.5" thickBot="1">
      <c r="A47" s="300"/>
      <c r="B47" s="136"/>
      <c r="C47" s="136"/>
      <c r="D47" s="137"/>
      <c r="E47" s="136"/>
      <c r="F47" s="136"/>
      <c r="G47" s="246"/>
      <c r="H47" s="247"/>
      <c r="I47" s="248"/>
      <c r="J47" s="135" t="s">
        <v>368</v>
      </c>
      <c r="K47" s="135"/>
      <c r="L47" s="135"/>
      <c r="M47" s="134"/>
      <c r="N47" s="122"/>
      <c r="V47" s="133"/>
    </row>
    <row r="48" spans="1:22" ht="23.25" thickBot="1">
      <c r="A48" s="300"/>
      <c r="B48" s="207" t="s">
        <v>355</v>
      </c>
      <c r="C48" s="207" t="s">
        <v>356</v>
      </c>
      <c r="D48" s="207" t="s">
        <v>358</v>
      </c>
      <c r="E48" s="299" t="s">
        <v>359</v>
      </c>
      <c r="F48" s="299"/>
      <c r="G48" s="243"/>
      <c r="H48" s="244"/>
      <c r="I48" s="245"/>
      <c r="J48" s="131" t="s">
        <v>386</v>
      </c>
      <c r="K48" s="130"/>
      <c r="L48" s="130"/>
      <c r="M48" s="129"/>
      <c r="N48" s="122"/>
      <c r="V48" s="133"/>
    </row>
    <row r="49" spans="1:22" ht="13.5" thickBot="1">
      <c r="A49" s="301"/>
      <c r="B49" s="145"/>
      <c r="C49" s="145"/>
      <c r="D49" s="128"/>
      <c r="E49" s="144" t="s">
        <v>365</v>
      </c>
      <c r="F49" s="143"/>
      <c r="G49" s="240"/>
      <c r="H49" s="241"/>
      <c r="I49" s="242"/>
      <c r="J49" s="131" t="s">
        <v>385</v>
      </c>
      <c r="K49" s="130"/>
      <c r="L49" s="130"/>
      <c r="M49" s="129"/>
      <c r="N49" s="122"/>
      <c r="V49" s="133"/>
    </row>
    <row r="50" spans="1:22" ht="24" thickTop="1" thickBot="1">
      <c r="A50" s="296">
        <f>A46+1</f>
        <v>9</v>
      </c>
      <c r="B50" s="205" t="s">
        <v>331</v>
      </c>
      <c r="C50" s="205" t="s">
        <v>333</v>
      </c>
      <c r="D50" s="205" t="s">
        <v>334</v>
      </c>
      <c r="E50" s="238" t="s">
        <v>335</v>
      </c>
      <c r="F50" s="238"/>
      <c r="G50" s="238" t="s">
        <v>319</v>
      </c>
      <c r="H50" s="239"/>
      <c r="I50" s="141"/>
      <c r="J50" s="140" t="s">
        <v>368</v>
      </c>
      <c r="K50" s="139"/>
      <c r="L50" s="139"/>
      <c r="M50" s="138"/>
      <c r="N50" s="122"/>
      <c r="V50" s="133"/>
    </row>
    <row r="51" spans="1:22" ht="13.5" thickBot="1">
      <c r="A51" s="300"/>
      <c r="B51" s="136"/>
      <c r="C51" s="136"/>
      <c r="D51" s="137"/>
      <c r="E51" s="136"/>
      <c r="F51" s="136"/>
      <c r="G51" s="246"/>
      <c r="H51" s="247"/>
      <c r="I51" s="248"/>
      <c r="J51" s="135" t="s">
        <v>368</v>
      </c>
      <c r="K51" s="135"/>
      <c r="L51" s="135"/>
      <c r="M51" s="134"/>
      <c r="N51" s="122"/>
      <c r="V51" s="133"/>
    </row>
    <row r="52" spans="1:22" ht="23.25" thickBot="1">
      <c r="A52" s="300"/>
      <c r="B52" s="207" t="s">
        <v>355</v>
      </c>
      <c r="C52" s="207" t="s">
        <v>356</v>
      </c>
      <c r="D52" s="207" t="s">
        <v>358</v>
      </c>
      <c r="E52" s="299" t="s">
        <v>359</v>
      </c>
      <c r="F52" s="299"/>
      <c r="G52" s="243"/>
      <c r="H52" s="244"/>
      <c r="I52" s="245"/>
      <c r="J52" s="131" t="s">
        <v>386</v>
      </c>
      <c r="K52" s="130"/>
      <c r="L52" s="130"/>
      <c r="M52" s="129"/>
      <c r="N52" s="122"/>
      <c r="V52" s="133"/>
    </row>
    <row r="53" spans="1:22" ht="13.5" thickBot="1">
      <c r="A53" s="301"/>
      <c r="B53" s="145"/>
      <c r="C53" s="145"/>
      <c r="D53" s="128"/>
      <c r="E53" s="144" t="s">
        <v>365</v>
      </c>
      <c r="F53" s="143"/>
      <c r="G53" s="240"/>
      <c r="H53" s="241"/>
      <c r="I53" s="242"/>
      <c r="J53" s="131" t="s">
        <v>385</v>
      </c>
      <c r="K53" s="130"/>
      <c r="L53" s="130"/>
      <c r="M53" s="129"/>
      <c r="N53" s="122"/>
      <c r="V53" s="133"/>
    </row>
    <row r="54" spans="1:22" ht="24" thickTop="1" thickBot="1">
      <c r="A54" s="296">
        <f>A50+1</f>
        <v>10</v>
      </c>
      <c r="B54" s="205" t="s">
        <v>331</v>
      </c>
      <c r="C54" s="205" t="s">
        <v>333</v>
      </c>
      <c r="D54" s="205" t="s">
        <v>334</v>
      </c>
      <c r="E54" s="238" t="s">
        <v>335</v>
      </c>
      <c r="F54" s="238"/>
      <c r="G54" s="238" t="s">
        <v>319</v>
      </c>
      <c r="H54" s="239"/>
      <c r="I54" s="141"/>
      <c r="J54" s="140" t="s">
        <v>368</v>
      </c>
      <c r="K54" s="139"/>
      <c r="L54" s="139"/>
      <c r="M54" s="138"/>
      <c r="N54" s="122"/>
      <c r="V54" s="133"/>
    </row>
    <row r="55" spans="1:22" ht="13.5" thickBot="1">
      <c r="A55" s="300"/>
      <c r="B55" s="136"/>
      <c r="C55" s="136"/>
      <c r="D55" s="137"/>
      <c r="E55" s="136"/>
      <c r="F55" s="136"/>
      <c r="G55" s="246"/>
      <c r="H55" s="247"/>
      <c r="I55" s="248"/>
      <c r="J55" s="135" t="s">
        <v>368</v>
      </c>
      <c r="K55" s="135"/>
      <c r="L55" s="135"/>
      <c r="M55" s="134"/>
      <c r="N55" s="122"/>
      <c r="P55" s="160"/>
      <c r="V55" s="133"/>
    </row>
    <row r="56" spans="1:22" ht="23.25" thickBot="1">
      <c r="A56" s="300"/>
      <c r="B56" s="207" t="s">
        <v>355</v>
      </c>
      <c r="C56" s="207" t="s">
        <v>356</v>
      </c>
      <c r="D56" s="207" t="s">
        <v>358</v>
      </c>
      <c r="E56" s="299" t="s">
        <v>359</v>
      </c>
      <c r="F56" s="299"/>
      <c r="G56" s="243"/>
      <c r="H56" s="244"/>
      <c r="I56" s="245"/>
      <c r="J56" s="131" t="s">
        <v>386</v>
      </c>
      <c r="K56" s="130"/>
      <c r="L56" s="130"/>
      <c r="M56" s="129"/>
      <c r="N56" s="122"/>
      <c r="V56" s="133"/>
    </row>
    <row r="57" spans="1:22" s="160" customFormat="1" ht="13.5" thickBot="1">
      <c r="A57" s="301"/>
      <c r="B57" s="145"/>
      <c r="C57" s="145"/>
      <c r="D57" s="128"/>
      <c r="E57" s="144" t="s">
        <v>365</v>
      </c>
      <c r="F57" s="143"/>
      <c r="G57" s="240"/>
      <c r="H57" s="241"/>
      <c r="I57" s="242"/>
      <c r="J57" s="131" t="s">
        <v>385</v>
      </c>
      <c r="K57" s="130"/>
      <c r="L57" s="130"/>
      <c r="M57" s="129"/>
      <c r="N57" s="161"/>
      <c r="P57" s="206"/>
      <c r="Q57" s="206"/>
      <c r="V57" s="133"/>
    </row>
    <row r="58" spans="1:22" ht="24" thickTop="1" thickBot="1">
      <c r="A58" s="296">
        <f>A54+1</f>
        <v>11</v>
      </c>
      <c r="B58" s="205" t="s">
        <v>331</v>
      </c>
      <c r="C58" s="205" t="s">
        <v>333</v>
      </c>
      <c r="D58" s="205" t="s">
        <v>334</v>
      </c>
      <c r="E58" s="238" t="s">
        <v>335</v>
      </c>
      <c r="F58" s="238"/>
      <c r="G58" s="238" t="s">
        <v>319</v>
      </c>
      <c r="H58" s="239"/>
      <c r="I58" s="141"/>
      <c r="J58" s="140" t="s">
        <v>368</v>
      </c>
      <c r="K58" s="139"/>
      <c r="L58" s="139"/>
      <c r="M58" s="138"/>
      <c r="N58" s="122"/>
      <c r="V58" s="133"/>
    </row>
    <row r="59" spans="1:22" ht="13.5" thickBot="1">
      <c r="A59" s="300"/>
      <c r="B59" s="136"/>
      <c r="C59" s="136"/>
      <c r="D59" s="137"/>
      <c r="E59" s="136"/>
      <c r="F59" s="136"/>
      <c r="G59" s="246"/>
      <c r="H59" s="247"/>
      <c r="I59" s="248"/>
      <c r="J59" s="135" t="s">
        <v>368</v>
      </c>
      <c r="K59" s="135"/>
      <c r="L59" s="135"/>
      <c r="M59" s="134"/>
      <c r="N59" s="122"/>
      <c r="V59" s="133"/>
    </row>
    <row r="60" spans="1:22" ht="23.25" thickBot="1">
      <c r="A60" s="300"/>
      <c r="B60" s="207" t="s">
        <v>355</v>
      </c>
      <c r="C60" s="207" t="s">
        <v>356</v>
      </c>
      <c r="D60" s="207" t="s">
        <v>358</v>
      </c>
      <c r="E60" s="299" t="s">
        <v>359</v>
      </c>
      <c r="F60" s="299"/>
      <c r="G60" s="243"/>
      <c r="H60" s="244"/>
      <c r="I60" s="245"/>
      <c r="J60" s="131" t="s">
        <v>386</v>
      </c>
      <c r="K60" s="130"/>
      <c r="L60" s="130"/>
      <c r="M60" s="129"/>
      <c r="N60" s="122"/>
      <c r="V60" s="133"/>
    </row>
    <row r="61" spans="1:22" ht="13.5" thickBot="1">
      <c r="A61" s="301"/>
      <c r="B61" s="145"/>
      <c r="C61" s="145"/>
      <c r="D61" s="128"/>
      <c r="E61" s="144" t="s">
        <v>365</v>
      </c>
      <c r="F61" s="143"/>
      <c r="G61" s="240"/>
      <c r="H61" s="241"/>
      <c r="I61" s="242"/>
      <c r="J61" s="131" t="s">
        <v>385</v>
      </c>
      <c r="K61" s="130"/>
      <c r="L61" s="130"/>
      <c r="M61" s="129"/>
      <c r="N61" s="122"/>
      <c r="V61" s="133"/>
    </row>
    <row r="62" spans="1:22" ht="24" thickTop="1" thickBot="1">
      <c r="A62" s="296">
        <f>A58+1</f>
        <v>12</v>
      </c>
      <c r="B62" s="205" t="s">
        <v>331</v>
      </c>
      <c r="C62" s="205" t="s">
        <v>333</v>
      </c>
      <c r="D62" s="205" t="s">
        <v>334</v>
      </c>
      <c r="E62" s="238" t="s">
        <v>335</v>
      </c>
      <c r="F62" s="238"/>
      <c r="G62" s="238" t="s">
        <v>319</v>
      </c>
      <c r="H62" s="239"/>
      <c r="I62" s="141"/>
      <c r="J62" s="140" t="s">
        <v>368</v>
      </c>
      <c r="K62" s="139"/>
      <c r="L62" s="139"/>
      <c r="M62" s="138"/>
      <c r="N62" s="122"/>
      <c r="V62" s="133"/>
    </row>
    <row r="63" spans="1:22" ht="13.5" thickBot="1">
      <c r="A63" s="300"/>
      <c r="B63" s="136"/>
      <c r="C63" s="136"/>
      <c r="D63" s="137"/>
      <c r="E63" s="136"/>
      <c r="F63" s="136"/>
      <c r="G63" s="246"/>
      <c r="H63" s="247"/>
      <c r="I63" s="248"/>
      <c r="J63" s="135" t="s">
        <v>368</v>
      </c>
      <c r="K63" s="135"/>
      <c r="L63" s="135"/>
      <c r="M63" s="134"/>
      <c r="N63" s="122"/>
      <c r="V63" s="133"/>
    </row>
    <row r="64" spans="1:22" ht="23.25" thickBot="1">
      <c r="A64" s="300"/>
      <c r="B64" s="207" t="s">
        <v>355</v>
      </c>
      <c r="C64" s="207" t="s">
        <v>356</v>
      </c>
      <c r="D64" s="207" t="s">
        <v>358</v>
      </c>
      <c r="E64" s="299" t="s">
        <v>359</v>
      </c>
      <c r="F64" s="299"/>
      <c r="G64" s="243"/>
      <c r="H64" s="244"/>
      <c r="I64" s="245"/>
      <c r="J64" s="131" t="s">
        <v>386</v>
      </c>
      <c r="K64" s="130"/>
      <c r="L64" s="130"/>
      <c r="M64" s="129"/>
      <c r="N64" s="122"/>
      <c r="V64" s="133"/>
    </row>
    <row r="65" spans="1:22" ht="13.5" thickBot="1">
      <c r="A65" s="301"/>
      <c r="B65" s="145"/>
      <c r="C65" s="145"/>
      <c r="D65" s="128"/>
      <c r="E65" s="144" t="s">
        <v>365</v>
      </c>
      <c r="F65" s="143"/>
      <c r="G65" s="240"/>
      <c r="H65" s="241"/>
      <c r="I65" s="242"/>
      <c r="J65" s="131" t="s">
        <v>385</v>
      </c>
      <c r="K65" s="130"/>
      <c r="L65" s="130"/>
      <c r="M65" s="129"/>
      <c r="N65" s="122"/>
      <c r="V65" s="133"/>
    </row>
    <row r="66" spans="1:22" ht="24" thickTop="1" thickBot="1">
      <c r="A66" s="296">
        <f>A62+1</f>
        <v>13</v>
      </c>
      <c r="B66" s="205" t="s">
        <v>331</v>
      </c>
      <c r="C66" s="205" t="s">
        <v>333</v>
      </c>
      <c r="D66" s="205" t="s">
        <v>334</v>
      </c>
      <c r="E66" s="238" t="s">
        <v>335</v>
      </c>
      <c r="F66" s="238"/>
      <c r="G66" s="238" t="s">
        <v>319</v>
      </c>
      <c r="H66" s="239"/>
      <c r="I66" s="141"/>
      <c r="J66" s="140" t="s">
        <v>368</v>
      </c>
      <c r="K66" s="139"/>
      <c r="L66" s="139"/>
      <c r="M66" s="138"/>
      <c r="N66" s="122"/>
      <c r="V66" s="133"/>
    </row>
    <row r="67" spans="1:22" ht="13.5" thickBot="1">
      <c r="A67" s="300"/>
      <c r="B67" s="136"/>
      <c r="C67" s="136"/>
      <c r="D67" s="137"/>
      <c r="E67" s="136"/>
      <c r="F67" s="136"/>
      <c r="G67" s="246"/>
      <c r="H67" s="247"/>
      <c r="I67" s="248"/>
      <c r="J67" s="135" t="s">
        <v>368</v>
      </c>
      <c r="K67" s="135"/>
      <c r="L67" s="135"/>
      <c r="M67" s="134"/>
      <c r="N67" s="122"/>
      <c r="V67" s="133"/>
    </row>
    <row r="68" spans="1:22" ht="23.25" thickBot="1">
      <c r="A68" s="300"/>
      <c r="B68" s="207" t="s">
        <v>355</v>
      </c>
      <c r="C68" s="207" t="s">
        <v>356</v>
      </c>
      <c r="D68" s="207" t="s">
        <v>358</v>
      </c>
      <c r="E68" s="299" t="s">
        <v>359</v>
      </c>
      <c r="F68" s="299"/>
      <c r="G68" s="243"/>
      <c r="H68" s="244"/>
      <c r="I68" s="245"/>
      <c r="J68" s="131" t="s">
        <v>386</v>
      </c>
      <c r="K68" s="130"/>
      <c r="L68" s="130"/>
      <c r="M68" s="129"/>
      <c r="N68" s="122"/>
      <c r="V68" s="133"/>
    </row>
    <row r="69" spans="1:22" ht="13.5" thickBot="1">
      <c r="A69" s="301"/>
      <c r="B69" s="145"/>
      <c r="C69" s="145"/>
      <c r="D69" s="128"/>
      <c r="E69" s="144" t="s">
        <v>365</v>
      </c>
      <c r="F69" s="143"/>
      <c r="G69" s="240"/>
      <c r="H69" s="241"/>
      <c r="I69" s="242"/>
      <c r="J69" s="131" t="s">
        <v>385</v>
      </c>
      <c r="K69" s="130"/>
      <c r="L69" s="130"/>
      <c r="M69" s="129"/>
      <c r="N69" s="122"/>
      <c r="V69" s="133"/>
    </row>
    <row r="70" spans="1:22" ht="24" thickTop="1" thickBot="1">
      <c r="A70" s="296">
        <f>A66+1</f>
        <v>14</v>
      </c>
      <c r="B70" s="205" t="s">
        <v>331</v>
      </c>
      <c r="C70" s="205" t="s">
        <v>333</v>
      </c>
      <c r="D70" s="205" t="s">
        <v>334</v>
      </c>
      <c r="E70" s="238" t="s">
        <v>335</v>
      </c>
      <c r="F70" s="238"/>
      <c r="G70" s="238" t="s">
        <v>319</v>
      </c>
      <c r="H70" s="239"/>
      <c r="I70" s="141"/>
      <c r="J70" s="140" t="s">
        <v>368</v>
      </c>
      <c r="K70" s="139"/>
      <c r="L70" s="139"/>
      <c r="M70" s="138"/>
      <c r="N70" s="122"/>
      <c r="V70" s="133"/>
    </row>
    <row r="71" spans="1:22" ht="13.5" thickBot="1">
      <c r="A71" s="300"/>
      <c r="B71" s="136"/>
      <c r="C71" s="136"/>
      <c r="D71" s="137"/>
      <c r="E71" s="136"/>
      <c r="F71" s="136"/>
      <c r="G71" s="246"/>
      <c r="H71" s="247"/>
      <c r="I71" s="248"/>
      <c r="J71" s="135" t="s">
        <v>368</v>
      </c>
      <c r="K71" s="135"/>
      <c r="L71" s="135"/>
      <c r="M71" s="134"/>
      <c r="N71" s="122"/>
      <c r="V71" s="159"/>
    </row>
    <row r="72" spans="1:22" ht="23.25" thickBot="1">
      <c r="A72" s="300"/>
      <c r="B72" s="207" t="s">
        <v>355</v>
      </c>
      <c r="C72" s="207" t="s">
        <v>356</v>
      </c>
      <c r="D72" s="207" t="s">
        <v>358</v>
      </c>
      <c r="E72" s="299" t="s">
        <v>359</v>
      </c>
      <c r="F72" s="299"/>
      <c r="G72" s="243"/>
      <c r="H72" s="244"/>
      <c r="I72" s="245"/>
      <c r="J72" s="131" t="s">
        <v>386</v>
      </c>
      <c r="K72" s="130"/>
      <c r="L72" s="130"/>
      <c r="M72" s="129"/>
      <c r="N72" s="122"/>
      <c r="V72" s="133"/>
    </row>
    <row r="73" spans="1:22" ht="13.5" thickBot="1">
      <c r="A73" s="301"/>
      <c r="B73" s="145"/>
      <c r="C73" s="145"/>
      <c r="D73" s="128"/>
      <c r="E73" s="144" t="s">
        <v>365</v>
      </c>
      <c r="F73" s="143"/>
      <c r="G73" s="240"/>
      <c r="H73" s="241"/>
      <c r="I73" s="242"/>
      <c r="J73" s="131" t="s">
        <v>385</v>
      </c>
      <c r="K73" s="130"/>
      <c r="L73" s="130"/>
      <c r="M73" s="129"/>
      <c r="N73" s="122"/>
      <c r="V73" s="133"/>
    </row>
    <row r="74" spans="1:22" ht="24" thickTop="1" thickBot="1">
      <c r="A74" s="296">
        <f>A70+1</f>
        <v>15</v>
      </c>
      <c r="B74" s="205" t="s">
        <v>331</v>
      </c>
      <c r="C74" s="205" t="s">
        <v>333</v>
      </c>
      <c r="D74" s="205" t="s">
        <v>334</v>
      </c>
      <c r="E74" s="238" t="s">
        <v>335</v>
      </c>
      <c r="F74" s="238"/>
      <c r="G74" s="238" t="s">
        <v>319</v>
      </c>
      <c r="H74" s="239"/>
      <c r="I74" s="141"/>
      <c r="J74" s="140" t="s">
        <v>368</v>
      </c>
      <c r="K74" s="139"/>
      <c r="L74" s="139"/>
      <c r="M74" s="138"/>
      <c r="N74" s="122"/>
      <c r="V74" s="133"/>
    </row>
    <row r="75" spans="1:22" ht="13.5" thickBot="1">
      <c r="A75" s="300"/>
      <c r="B75" s="136"/>
      <c r="C75" s="136"/>
      <c r="D75" s="137"/>
      <c r="E75" s="136"/>
      <c r="F75" s="136"/>
      <c r="G75" s="246"/>
      <c r="H75" s="247"/>
      <c r="I75" s="248"/>
      <c r="J75" s="135" t="s">
        <v>368</v>
      </c>
      <c r="K75" s="135"/>
      <c r="L75" s="135"/>
      <c r="M75" s="134"/>
      <c r="N75" s="122"/>
      <c r="V75" s="133"/>
    </row>
    <row r="76" spans="1:22" ht="23.25" thickBot="1">
      <c r="A76" s="300"/>
      <c r="B76" s="207" t="s">
        <v>355</v>
      </c>
      <c r="C76" s="207" t="s">
        <v>356</v>
      </c>
      <c r="D76" s="207" t="s">
        <v>358</v>
      </c>
      <c r="E76" s="299" t="s">
        <v>359</v>
      </c>
      <c r="F76" s="299"/>
      <c r="G76" s="243"/>
      <c r="H76" s="244"/>
      <c r="I76" s="245"/>
      <c r="J76" s="131" t="s">
        <v>386</v>
      </c>
      <c r="K76" s="130"/>
      <c r="L76" s="130"/>
      <c r="M76" s="129"/>
      <c r="N76" s="122"/>
      <c r="V76" s="133"/>
    </row>
    <row r="77" spans="1:22" ht="13.5" thickBot="1">
      <c r="A77" s="301"/>
      <c r="B77" s="145"/>
      <c r="C77" s="145"/>
      <c r="D77" s="128"/>
      <c r="E77" s="144" t="s">
        <v>365</v>
      </c>
      <c r="F77" s="143"/>
      <c r="G77" s="240"/>
      <c r="H77" s="241"/>
      <c r="I77" s="242"/>
      <c r="J77" s="131" t="s">
        <v>385</v>
      </c>
      <c r="K77" s="130"/>
      <c r="L77" s="130"/>
      <c r="M77" s="129"/>
      <c r="N77" s="122"/>
      <c r="V77" s="133"/>
    </row>
    <row r="78" spans="1:22" ht="24" thickTop="1" thickBot="1">
      <c r="A78" s="296">
        <f>A74+1</f>
        <v>16</v>
      </c>
      <c r="B78" s="205" t="s">
        <v>331</v>
      </c>
      <c r="C78" s="205" t="s">
        <v>333</v>
      </c>
      <c r="D78" s="205" t="s">
        <v>334</v>
      </c>
      <c r="E78" s="238" t="s">
        <v>335</v>
      </c>
      <c r="F78" s="238"/>
      <c r="G78" s="238" t="s">
        <v>319</v>
      </c>
      <c r="H78" s="239"/>
      <c r="I78" s="141"/>
      <c r="J78" s="140" t="s">
        <v>368</v>
      </c>
      <c r="K78" s="139"/>
      <c r="L78" s="139"/>
      <c r="M78" s="138"/>
      <c r="N78" s="122"/>
      <c r="V78" s="133"/>
    </row>
    <row r="79" spans="1:22" ht="13.5" thickBot="1">
      <c r="A79" s="300"/>
      <c r="B79" s="136"/>
      <c r="C79" s="136"/>
      <c r="D79" s="137"/>
      <c r="E79" s="136"/>
      <c r="F79" s="136"/>
      <c r="G79" s="246"/>
      <c r="H79" s="247"/>
      <c r="I79" s="248"/>
      <c r="J79" s="135" t="s">
        <v>368</v>
      </c>
      <c r="K79" s="135"/>
      <c r="L79" s="135"/>
      <c r="M79" s="134"/>
      <c r="N79" s="122"/>
      <c r="V79" s="133"/>
    </row>
    <row r="80" spans="1:22" ht="23.25" thickBot="1">
      <c r="A80" s="300"/>
      <c r="B80" s="207" t="s">
        <v>355</v>
      </c>
      <c r="C80" s="207" t="s">
        <v>356</v>
      </c>
      <c r="D80" s="207" t="s">
        <v>358</v>
      </c>
      <c r="E80" s="299" t="s">
        <v>359</v>
      </c>
      <c r="F80" s="299"/>
      <c r="G80" s="243"/>
      <c r="H80" s="244"/>
      <c r="I80" s="245"/>
      <c r="J80" s="131" t="s">
        <v>386</v>
      </c>
      <c r="K80" s="130"/>
      <c r="L80" s="130"/>
      <c r="M80" s="129"/>
      <c r="N80" s="122"/>
      <c r="V80" s="133"/>
    </row>
    <row r="81" spans="1:22" ht="13.5" thickBot="1">
      <c r="A81" s="301"/>
      <c r="B81" s="145"/>
      <c r="C81" s="145"/>
      <c r="D81" s="128"/>
      <c r="E81" s="144" t="s">
        <v>365</v>
      </c>
      <c r="F81" s="143"/>
      <c r="G81" s="240"/>
      <c r="H81" s="241"/>
      <c r="I81" s="242"/>
      <c r="J81" s="131" t="s">
        <v>385</v>
      </c>
      <c r="K81" s="130"/>
      <c r="L81" s="130"/>
      <c r="M81" s="129"/>
      <c r="N81" s="122"/>
      <c r="V81" s="133"/>
    </row>
    <row r="82" spans="1:22" ht="24" thickTop="1" thickBot="1">
      <c r="A82" s="296">
        <f>A78+1</f>
        <v>17</v>
      </c>
      <c r="B82" s="205" t="s">
        <v>331</v>
      </c>
      <c r="C82" s="205" t="s">
        <v>333</v>
      </c>
      <c r="D82" s="205" t="s">
        <v>334</v>
      </c>
      <c r="E82" s="238" t="s">
        <v>335</v>
      </c>
      <c r="F82" s="238"/>
      <c r="G82" s="238" t="s">
        <v>319</v>
      </c>
      <c r="H82" s="239"/>
      <c r="I82" s="141"/>
      <c r="J82" s="140" t="s">
        <v>368</v>
      </c>
      <c r="K82" s="139"/>
      <c r="L82" s="139"/>
      <c r="M82" s="138"/>
      <c r="N82" s="122"/>
      <c r="V82" s="133"/>
    </row>
    <row r="83" spans="1:22" ht="13.5" thickBot="1">
      <c r="A83" s="300"/>
      <c r="B83" s="136"/>
      <c r="C83" s="136"/>
      <c r="D83" s="137"/>
      <c r="E83" s="136"/>
      <c r="F83" s="136"/>
      <c r="G83" s="246"/>
      <c r="H83" s="247"/>
      <c r="I83" s="248"/>
      <c r="J83" s="135" t="s">
        <v>368</v>
      </c>
      <c r="K83" s="135"/>
      <c r="L83" s="135"/>
      <c r="M83" s="134"/>
      <c r="N83" s="122"/>
      <c r="V83" s="133"/>
    </row>
    <row r="84" spans="1:22" ht="23.25" thickBot="1">
      <c r="A84" s="300"/>
      <c r="B84" s="207" t="s">
        <v>355</v>
      </c>
      <c r="C84" s="207" t="s">
        <v>356</v>
      </c>
      <c r="D84" s="207" t="s">
        <v>358</v>
      </c>
      <c r="E84" s="299" t="s">
        <v>359</v>
      </c>
      <c r="F84" s="299"/>
      <c r="G84" s="243"/>
      <c r="H84" s="244"/>
      <c r="I84" s="245"/>
      <c r="J84" s="131" t="s">
        <v>386</v>
      </c>
      <c r="K84" s="130"/>
      <c r="L84" s="130"/>
      <c r="M84" s="129"/>
      <c r="N84" s="122"/>
      <c r="V84" s="133"/>
    </row>
    <row r="85" spans="1:22" ht="13.5" thickBot="1">
      <c r="A85" s="301"/>
      <c r="B85" s="145"/>
      <c r="C85" s="145"/>
      <c r="D85" s="128"/>
      <c r="E85" s="144" t="s">
        <v>365</v>
      </c>
      <c r="F85" s="143"/>
      <c r="G85" s="240"/>
      <c r="H85" s="241"/>
      <c r="I85" s="242"/>
      <c r="J85" s="131" t="s">
        <v>385</v>
      </c>
      <c r="K85" s="130"/>
      <c r="L85" s="130"/>
      <c r="M85" s="129"/>
      <c r="N85" s="122"/>
      <c r="V85" s="133"/>
    </row>
    <row r="86" spans="1:22" ht="24" thickTop="1" thickBot="1">
      <c r="A86" s="296">
        <f>A82+1</f>
        <v>18</v>
      </c>
      <c r="B86" s="205" t="s">
        <v>331</v>
      </c>
      <c r="C86" s="205" t="s">
        <v>333</v>
      </c>
      <c r="D86" s="205" t="s">
        <v>334</v>
      </c>
      <c r="E86" s="238" t="s">
        <v>335</v>
      </c>
      <c r="F86" s="238"/>
      <c r="G86" s="238" t="s">
        <v>319</v>
      </c>
      <c r="H86" s="239"/>
      <c r="I86" s="141"/>
      <c r="J86" s="140" t="s">
        <v>368</v>
      </c>
      <c r="K86" s="139"/>
      <c r="L86" s="139"/>
      <c r="M86" s="138"/>
      <c r="N86" s="122"/>
      <c r="V86" s="133"/>
    </row>
    <row r="87" spans="1:22" ht="13.5" thickBot="1">
      <c r="A87" s="300"/>
      <c r="B87" s="136"/>
      <c r="C87" s="136"/>
      <c r="D87" s="137"/>
      <c r="E87" s="136"/>
      <c r="F87" s="136"/>
      <c r="G87" s="246"/>
      <c r="H87" s="247"/>
      <c r="I87" s="248"/>
      <c r="J87" s="135" t="s">
        <v>368</v>
      </c>
      <c r="K87" s="135"/>
      <c r="L87" s="135"/>
      <c r="M87" s="134"/>
      <c r="N87" s="122"/>
      <c r="V87" s="133"/>
    </row>
    <row r="88" spans="1:22" ht="23.25" thickBot="1">
      <c r="A88" s="300"/>
      <c r="B88" s="207" t="s">
        <v>355</v>
      </c>
      <c r="C88" s="207" t="s">
        <v>356</v>
      </c>
      <c r="D88" s="207" t="s">
        <v>358</v>
      </c>
      <c r="E88" s="299" t="s">
        <v>359</v>
      </c>
      <c r="F88" s="299"/>
      <c r="G88" s="243"/>
      <c r="H88" s="244"/>
      <c r="I88" s="245"/>
      <c r="J88" s="131" t="s">
        <v>386</v>
      </c>
      <c r="K88" s="130"/>
      <c r="L88" s="130"/>
      <c r="M88" s="129"/>
      <c r="N88" s="122"/>
      <c r="V88" s="133"/>
    </row>
    <row r="89" spans="1:22" ht="13.5" thickBot="1">
      <c r="A89" s="301"/>
      <c r="B89" s="145"/>
      <c r="C89" s="145"/>
      <c r="D89" s="128"/>
      <c r="E89" s="144" t="s">
        <v>365</v>
      </c>
      <c r="F89" s="143"/>
      <c r="G89" s="240"/>
      <c r="H89" s="241"/>
      <c r="I89" s="242"/>
      <c r="J89" s="131" t="s">
        <v>385</v>
      </c>
      <c r="K89" s="130"/>
      <c r="L89" s="130"/>
      <c r="M89" s="129"/>
      <c r="N89" s="122"/>
      <c r="V89" s="133"/>
    </row>
    <row r="90" spans="1:22" ht="24" thickTop="1" thickBot="1">
      <c r="A90" s="296">
        <f>A86+1</f>
        <v>19</v>
      </c>
      <c r="B90" s="205" t="s">
        <v>331</v>
      </c>
      <c r="C90" s="205" t="s">
        <v>333</v>
      </c>
      <c r="D90" s="205" t="s">
        <v>334</v>
      </c>
      <c r="E90" s="238" t="s">
        <v>335</v>
      </c>
      <c r="F90" s="238"/>
      <c r="G90" s="238" t="s">
        <v>319</v>
      </c>
      <c r="H90" s="239"/>
      <c r="I90" s="141"/>
      <c r="J90" s="140" t="s">
        <v>368</v>
      </c>
      <c r="K90" s="139"/>
      <c r="L90" s="139"/>
      <c r="M90" s="138"/>
      <c r="N90" s="122"/>
      <c r="V90" s="133"/>
    </row>
    <row r="91" spans="1:22" ht="13.5" thickBot="1">
      <c r="A91" s="300"/>
      <c r="B91" s="136"/>
      <c r="C91" s="136"/>
      <c r="D91" s="137"/>
      <c r="E91" s="136"/>
      <c r="F91" s="136"/>
      <c r="G91" s="246"/>
      <c r="H91" s="247"/>
      <c r="I91" s="248"/>
      <c r="J91" s="135" t="s">
        <v>368</v>
      </c>
      <c r="K91" s="135"/>
      <c r="L91" s="135"/>
      <c r="M91" s="134"/>
      <c r="N91" s="122"/>
      <c r="V91" s="133"/>
    </row>
    <row r="92" spans="1:22" ht="23.25" thickBot="1">
      <c r="A92" s="300"/>
      <c r="B92" s="207" t="s">
        <v>355</v>
      </c>
      <c r="C92" s="207" t="s">
        <v>356</v>
      </c>
      <c r="D92" s="207" t="s">
        <v>358</v>
      </c>
      <c r="E92" s="299" t="s">
        <v>359</v>
      </c>
      <c r="F92" s="299"/>
      <c r="G92" s="243"/>
      <c r="H92" s="244"/>
      <c r="I92" s="245"/>
      <c r="J92" s="131" t="s">
        <v>386</v>
      </c>
      <c r="K92" s="130"/>
      <c r="L92" s="130"/>
      <c r="M92" s="129"/>
      <c r="N92" s="122"/>
      <c r="V92" s="133"/>
    </row>
    <row r="93" spans="1:22" ht="13.5" thickBot="1">
      <c r="A93" s="301"/>
      <c r="B93" s="145"/>
      <c r="C93" s="145"/>
      <c r="D93" s="128"/>
      <c r="E93" s="144" t="s">
        <v>365</v>
      </c>
      <c r="F93" s="143"/>
      <c r="G93" s="240"/>
      <c r="H93" s="241"/>
      <c r="I93" s="242"/>
      <c r="J93" s="131" t="s">
        <v>385</v>
      </c>
      <c r="K93" s="130"/>
      <c r="L93" s="130"/>
      <c r="M93" s="129"/>
      <c r="N93" s="122"/>
      <c r="V93" s="133"/>
    </row>
    <row r="94" spans="1:22" ht="24" thickTop="1" thickBot="1">
      <c r="A94" s="296">
        <f>A90+1</f>
        <v>20</v>
      </c>
      <c r="B94" s="205" t="s">
        <v>331</v>
      </c>
      <c r="C94" s="205" t="s">
        <v>333</v>
      </c>
      <c r="D94" s="205" t="s">
        <v>334</v>
      </c>
      <c r="E94" s="238" t="s">
        <v>335</v>
      </c>
      <c r="F94" s="238"/>
      <c r="G94" s="238" t="s">
        <v>319</v>
      </c>
      <c r="H94" s="239"/>
      <c r="I94" s="141"/>
      <c r="J94" s="140" t="s">
        <v>368</v>
      </c>
      <c r="K94" s="139"/>
      <c r="L94" s="139"/>
      <c r="M94" s="138"/>
      <c r="N94" s="122"/>
      <c r="V94" s="133"/>
    </row>
    <row r="95" spans="1:22" ht="13.5" thickBot="1">
      <c r="A95" s="300"/>
      <c r="B95" s="136"/>
      <c r="C95" s="136"/>
      <c r="D95" s="137"/>
      <c r="E95" s="136"/>
      <c r="F95" s="136"/>
      <c r="G95" s="246"/>
      <c r="H95" s="247"/>
      <c r="I95" s="248"/>
      <c r="J95" s="135" t="s">
        <v>368</v>
      </c>
      <c r="K95" s="135"/>
      <c r="L95" s="135"/>
      <c r="M95" s="134"/>
      <c r="N95" s="122"/>
      <c r="V95" s="133"/>
    </row>
    <row r="96" spans="1:22" ht="23.25" thickBot="1">
      <c r="A96" s="300"/>
      <c r="B96" s="207" t="s">
        <v>355</v>
      </c>
      <c r="C96" s="207" t="s">
        <v>356</v>
      </c>
      <c r="D96" s="207" t="s">
        <v>358</v>
      </c>
      <c r="E96" s="299" t="s">
        <v>359</v>
      </c>
      <c r="F96" s="299"/>
      <c r="G96" s="243"/>
      <c r="H96" s="244"/>
      <c r="I96" s="245"/>
      <c r="J96" s="131" t="s">
        <v>386</v>
      </c>
      <c r="K96" s="130"/>
      <c r="L96" s="130"/>
      <c r="M96" s="129"/>
      <c r="N96" s="122"/>
      <c r="V96" s="133"/>
    </row>
    <row r="97" spans="1:22" ht="13.5" thickBot="1">
      <c r="A97" s="301"/>
      <c r="B97" s="145"/>
      <c r="C97" s="145"/>
      <c r="D97" s="128"/>
      <c r="E97" s="144" t="s">
        <v>365</v>
      </c>
      <c r="F97" s="143"/>
      <c r="G97" s="240"/>
      <c r="H97" s="241"/>
      <c r="I97" s="242"/>
      <c r="J97" s="131" t="s">
        <v>385</v>
      </c>
      <c r="K97" s="130"/>
      <c r="L97" s="130"/>
      <c r="M97" s="129"/>
      <c r="N97" s="122"/>
      <c r="V97" s="133"/>
    </row>
    <row r="98" spans="1:22" ht="24" thickTop="1" thickBot="1">
      <c r="A98" s="296">
        <f>A94+1</f>
        <v>21</v>
      </c>
      <c r="B98" s="205" t="s">
        <v>331</v>
      </c>
      <c r="C98" s="205" t="s">
        <v>333</v>
      </c>
      <c r="D98" s="205" t="s">
        <v>334</v>
      </c>
      <c r="E98" s="238" t="s">
        <v>335</v>
      </c>
      <c r="F98" s="238"/>
      <c r="G98" s="238" t="s">
        <v>319</v>
      </c>
      <c r="H98" s="239"/>
      <c r="I98" s="141"/>
      <c r="J98" s="140" t="s">
        <v>368</v>
      </c>
      <c r="K98" s="139"/>
      <c r="L98" s="139"/>
      <c r="M98" s="138"/>
      <c r="N98" s="122"/>
      <c r="V98" s="133"/>
    </row>
    <row r="99" spans="1:22" ht="13.5" thickBot="1">
      <c r="A99" s="300"/>
      <c r="B99" s="136"/>
      <c r="C99" s="136"/>
      <c r="D99" s="137"/>
      <c r="E99" s="136"/>
      <c r="F99" s="136"/>
      <c r="G99" s="246"/>
      <c r="H99" s="247"/>
      <c r="I99" s="248"/>
      <c r="J99" s="135" t="s">
        <v>368</v>
      </c>
      <c r="K99" s="135"/>
      <c r="L99" s="135"/>
      <c r="M99" s="134"/>
      <c r="N99" s="122"/>
      <c r="V99" s="133"/>
    </row>
    <row r="100" spans="1:22" ht="23.25" thickBot="1">
      <c r="A100" s="300"/>
      <c r="B100" s="207" t="s">
        <v>355</v>
      </c>
      <c r="C100" s="207" t="s">
        <v>356</v>
      </c>
      <c r="D100" s="207" t="s">
        <v>358</v>
      </c>
      <c r="E100" s="299" t="s">
        <v>359</v>
      </c>
      <c r="F100" s="299"/>
      <c r="G100" s="243"/>
      <c r="H100" s="244"/>
      <c r="I100" s="245"/>
      <c r="J100" s="131" t="s">
        <v>386</v>
      </c>
      <c r="K100" s="130"/>
      <c r="L100" s="130"/>
      <c r="M100" s="129"/>
      <c r="N100" s="122"/>
      <c r="V100" s="133"/>
    </row>
    <row r="101" spans="1:22" ht="13.5" thickBot="1">
      <c r="A101" s="301"/>
      <c r="B101" s="145"/>
      <c r="C101" s="145"/>
      <c r="D101" s="128"/>
      <c r="E101" s="144" t="s">
        <v>365</v>
      </c>
      <c r="F101" s="143"/>
      <c r="G101" s="240"/>
      <c r="H101" s="241"/>
      <c r="I101" s="242"/>
      <c r="J101" s="131" t="s">
        <v>385</v>
      </c>
      <c r="K101" s="130"/>
      <c r="L101" s="130"/>
      <c r="M101" s="129"/>
      <c r="N101" s="122"/>
      <c r="V101" s="133"/>
    </row>
    <row r="102" spans="1:22" ht="24" thickTop="1" thickBot="1">
      <c r="A102" s="296">
        <f>A98+1</f>
        <v>22</v>
      </c>
      <c r="B102" s="205" t="s">
        <v>331</v>
      </c>
      <c r="C102" s="205" t="s">
        <v>333</v>
      </c>
      <c r="D102" s="205" t="s">
        <v>334</v>
      </c>
      <c r="E102" s="238" t="s">
        <v>335</v>
      </c>
      <c r="F102" s="238"/>
      <c r="G102" s="238" t="s">
        <v>319</v>
      </c>
      <c r="H102" s="239"/>
      <c r="I102" s="141"/>
      <c r="J102" s="140" t="s">
        <v>368</v>
      </c>
      <c r="K102" s="139"/>
      <c r="L102" s="139"/>
      <c r="M102" s="138"/>
      <c r="N102" s="122"/>
      <c r="V102" s="133"/>
    </row>
    <row r="103" spans="1:22" ht="13.5" thickBot="1">
      <c r="A103" s="300"/>
      <c r="B103" s="136"/>
      <c r="C103" s="136"/>
      <c r="D103" s="137"/>
      <c r="E103" s="136"/>
      <c r="F103" s="136"/>
      <c r="G103" s="246"/>
      <c r="H103" s="247"/>
      <c r="I103" s="248"/>
      <c r="J103" s="135" t="s">
        <v>368</v>
      </c>
      <c r="K103" s="135"/>
      <c r="L103" s="135"/>
      <c r="M103" s="134"/>
      <c r="N103" s="122"/>
      <c r="V103" s="133"/>
    </row>
    <row r="104" spans="1:22" ht="23.25" thickBot="1">
      <c r="A104" s="300"/>
      <c r="B104" s="207" t="s">
        <v>355</v>
      </c>
      <c r="C104" s="207" t="s">
        <v>356</v>
      </c>
      <c r="D104" s="207" t="s">
        <v>358</v>
      </c>
      <c r="E104" s="299" t="s">
        <v>359</v>
      </c>
      <c r="F104" s="299"/>
      <c r="G104" s="243"/>
      <c r="H104" s="244"/>
      <c r="I104" s="245"/>
      <c r="J104" s="131" t="s">
        <v>386</v>
      </c>
      <c r="K104" s="130"/>
      <c r="L104" s="130"/>
      <c r="M104" s="129"/>
      <c r="N104" s="122"/>
      <c r="V104" s="133"/>
    </row>
    <row r="105" spans="1:22" ht="13.5" thickBot="1">
      <c r="A105" s="301"/>
      <c r="B105" s="145"/>
      <c r="C105" s="145"/>
      <c r="D105" s="128"/>
      <c r="E105" s="144" t="s">
        <v>365</v>
      </c>
      <c r="F105" s="143"/>
      <c r="G105" s="240"/>
      <c r="H105" s="241"/>
      <c r="I105" s="242"/>
      <c r="J105" s="131" t="s">
        <v>385</v>
      </c>
      <c r="K105" s="130"/>
      <c r="L105" s="130"/>
      <c r="M105" s="129"/>
      <c r="N105" s="122"/>
      <c r="V105" s="133"/>
    </row>
    <row r="106" spans="1:22" ht="24" thickTop="1" thickBot="1">
      <c r="A106" s="296">
        <f>A102+1</f>
        <v>23</v>
      </c>
      <c r="B106" s="205" t="s">
        <v>331</v>
      </c>
      <c r="C106" s="205" t="s">
        <v>333</v>
      </c>
      <c r="D106" s="205" t="s">
        <v>334</v>
      </c>
      <c r="E106" s="238" t="s">
        <v>335</v>
      </c>
      <c r="F106" s="238"/>
      <c r="G106" s="238" t="s">
        <v>319</v>
      </c>
      <c r="H106" s="239"/>
      <c r="I106" s="141"/>
      <c r="J106" s="140" t="s">
        <v>368</v>
      </c>
      <c r="K106" s="139"/>
      <c r="L106" s="139"/>
      <c r="M106" s="138"/>
      <c r="N106" s="122"/>
      <c r="V106" s="133"/>
    </row>
    <row r="107" spans="1:22" ht="13.5" thickBot="1">
      <c r="A107" s="300"/>
      <c r="B107" s="136"/>
      <c r="C107" s="136"/>
      <c r="D107" s="137"/>
      <c r="E107" s="136"/>
      <c r="F107" s="136"/>
      <c r="G107" s="246"/>
      <c r="H107" s="247"/>
      <c r="I107" s="248"/>
      <c r="J107" s="135" t="s">
        <v>368</v>
      </c>
      <c r="K107" s="135"/>
      <c r="L107" s="135"/>
      <c r="M107" s="134"/>
      <c r="N107" s="122"/>
      <c r="V107" s="133"/>
    </row>
    <row r="108" spans="1:22" ht="23.25" thickBot="1">
      <c r="A108" s="300"/>
      <c r="B108" s="207" t="s">
        <v>355</v>
      </c>
      <c r="C108" s="207" t="s">
        <v>356</v>
      </c>
      <c r="D108" s="207" t="s">
        <v>358</v>
      </c>
      <c r="E108" s="299" t="s">
        <v>359</v>
      </c>
      <c r="F108" s="299"/>
      <c r="G108" s="243"/>
      <c r="H108" s="244"/>
      <c r="I108" s="245"/>
      <c r="J108" s="131" t="s">
        <v>386</v>
      </c>
      <c r="K108" s="130"/>
      <c r="L108" s="130"/>
      <c r="M108" s="129"/>
      <c r="N108" s="122"/>
      <c r="V108" s="133"/>
    </row>
    <row r="109" spans="1:22" ht="13.5" thickBot="1">
      <c r="A109" s="301"/>
      <c r="B109" s="145"/>
      <c r="C109" s="145"/>
      <c r="D109" s="128"/>
      <c r="E109" s="144" t="s">
        <v>365</v>
      </c>
      <c r="F109" s="143"/>
      <c r="G109" s="240"/>
      <c r="H109" s="241"/>
      <c r="I109" s="242"/>
      <c r="J109" s="131" t="s">
        <v>385</v>
      </c>
      <c r="K109" s="130"/>
      <c r="L109" s="130"/>
      <c r="M109" s="129"/>
      <c r="N109" s="122"/>
      <c r="V109" s="133"/>
    </row>
    <row r="110" spans="1:22" ht="24" thickTop="1" thickBot="1">
      <c r="A110" s="296">
        <f>A106+1</f>
        <v>24</v>
      </c>
      <c r="B110" s="205" t="s">
        <v>331</v>
      </c>
      <c r="C110" s="205" t="s">
        <v>333</v>
      </c>
      <c r="D110" s="205" t="s">
        <v>334</v>
      </c>
      <c r="E110" s="238" t="s">
        <v>335</v>
      </c>
      <c r="F110" s="238"/>
      <c r="G110" s="238" t="s">
        <v>319</v>
      </c>
      <c r="H110" s="239"/>
      <c r="I110" s="141"/>
      <c r="J110" s="140" t="s">
        <v>368</v>
      </c>
      <c r="K110" s="139"/>
      <c r="L110" s="139"/>
      <c r="M110" s="138"/>
      <c r="N110" s="122"/>
      <c r="V110" s="133"/>
    </row>
    <row r="111" spans="1:22" ht="13.5" thickBot="1">
      <c r="A111" s="300"/>
      <c r="B111" s="136"/>
      <c r="C111" s="136"/>
      <c r="D111" s="137"/>
      <c r="E111" s="136"/>
      <c r="F111" s="136"/>
      <c r="G111" s="246"/>
      <c r="H111" s="247"/>
      <c r="I111" s="248"/>
      <c r="J111" s="135" t="s">
        <v>368</v>
      </c>
      <c r="K111" s="135"/>
      <c r="L111" s="135"/>
      <c r="M111" s="134"/>
      <c r="N111" s="122"/>
      <c r="V111" s="133"/>
    </row>
    <row r="112" spans="1:22" ht="23.25" thickBot="1">
      <c r="A112" s="300"/>
      <c r="B112" s="207" t="s">
        <v>355</v>
      </c>
      <c r="C112" s="207" t="s">
        <v>356</v>
      </c>
      <c r="D112" s="207" t="s">
        <v>358</v>
      </c>
      <c r="E112" s="299" t="s">
        <v>359</v>
      </c>
      <c r="F112" s="299"/>
      <c r="G112" s="243"/>
      <c r="H112" s="244"/>
      <c r="I112" s="245"/>
      <c r="J112" s="131" t="s">
        <v>386</v>
      </c>
      <c r="K112" s="130"/>
      <c r="L112" s="130"/>
      <c r="M112" s="129"/>
      <c r="N112" s="122"/>
      <c r="V112" s="133"/>
    </row>
    <row r="113" spans="1:22" ht="13.5" thickBot="1">
      <c r="A113" s="301"/>
      <c r="B113" s="145"/>
      <c r="C113" s="145"/>
      <c r="D113" s="128"/>
      <c r="E113" s="144" t="s">
        <v>365</v>
      </c>
      <c r="F113" s="143"/>
      <c r="G113" s="240"/>
      <c r="H113" s="241"/>
      <c r="I113" s="242"/>
      <c r="J113" s="131" t="s">
        <v>385</v>
      </c>
      <c r="K113" s="130"/>
      <c r="L113" s="130"/>
      <c r="M113" s="129"/>
      <c r="N113" s="122"/>
      <c r="V113" s="133"/>
    </row>
    <row r="114" spans="1:22" ht="24" thickTop="1" thickBot="1">
      <c r="A114" s="296">
        <f>A110+1</f>
        <v>25</v>
      </c>
      <c r="B114" s="205" t="s">
        <v>331</v>
      </c>
      <c r="C114" s="205" t="s">
        <v>333</v>
      </c>
      <c r="D114" s="205" t="s">
        <v>334</v>
      </c>
      <c r="E114" s="238" t="s">
        <v>335</v>
      </c>
      <c r="F114" s="238"/>
      <c r="G114" s="238" t="s">
        <v>319</v>
      </c>
      <c r="H114" s="239"/>
      <c r="I114" s="141"/>
      <c r="J114" s="140" t="s">
        <v>368</v>
      </c>
      <c r="K114" s="139"/>
      <c r="L114" s="139"/>
      <c r="M114" s="138"/>
      <c r="N114" s="122"/>
      <c r="V114" s="133"/>
    </row>
    <row r="115" spans="1:22" ht="13.5" thickBot="1">
      <c r="A115" s="300"/>
      <c r="B115" s="136"/>
      <c r="C115" s="136"/>
      <c r="D115" s="137"/>
      <c r="E115" s="136"/>
      <c r="F115" s="136"/>
      <c r="G115" s="246"/>
      <c r="H115" s="247"/>
      <c r="I115" s="248"/>
      <c r="J115" s="135" t="s">
        <v>368</v>
      </c>
      <c r="K115" s="135"/>
      <c r="L115" s="135"/>
      <c r="M115" s="134"/>
      <c r="N115" s="122"/>
      <c r="V115" s="133"/>
    </row>
    <row r="116" spans="1:22" ht="23.25" thickBot="1">
      <c r="A116" s="300"/>
      <c r="B116" s="207" t="s">
        <v>355</v>
      </c>
      <c r="C116" s="207" t="s">
        <v>356</v>
      </c>
      <c r="D116" s="207" t="s">
        <v>358</v>
      </c>
      <c r="E116" s="299" t="s">
        <v>359</v>
      </c>
      <c r="F116" s="299"/>
      <c r="G116" s="243"/>
      <c r="H116" s="244"/>
      <c r="I116" s="245"/>
      <c r="J116" s="131" t="s">
        <v>386</v>
      </c>
      <c r="K116" s="130"/>
      <c r="L116" s="130"/>
      <c r="M116" s="129"/>
      <c r="N116" s="122"/>
      <c r="V116" s="133"/>
    </row>
    <row r="117" spans="1:22" ht="13.5" thickBot="1">
      <c r="A117" s="301"/>
      <c r="B117" s="145"/>
      <c r="C117" s="145"/>
      <c r="D117" s="128"/>
      <c r="E117" s="144" t="s">
        <v>365</v>
      </c>
      <c r="F117" s="143"/>
      <c r="G117" s="240"/>
      <c r="H117" s="241"/>
      <c r="I117" s="242"/>
      <c r="J117" s="131" t="s">
        <v>385</v>
      </c>
      <c r="K117" s="130"/>
      <c r="L117" s="130"/>
      <c r="M117" s="129"/>
      <c r="N117" s="122"/>
      <c r="V117" s="133"/>
    </row>
    <row r="118" spans="1:22" ht="24" thickTop="1" thickBot="1">
      <c r="A118" s="296">
        <f>A114+1</f>
        <v>26</v>
      </c>
      <c r="B118" s="205" t="s">
        <v>331</v>
      </c>
      <c r="C118" s="205" t="s">
        <v>333</v>
      </c>
      <c r="D118" s="205" t="s">
        <v>334</v>
      </c>
      <c r="E118" s="238" t="s">
        <v>335</v>
      </c>
      <c r="F118" s="238"/>
      <c r="G118" s="238" t="s">
        <v>319</v>
      </c>
      <c r="H118" s="239"/>
      <c r="I118" s="141"/>
      <c r="J118" s="140" t="s">
        <v>368</v>
      </c>
      <c r="K118" s="139"/>
      <c r="L118" s="139"/>
      <c r="M118" s="138"/>
      <c r="N118" s="122"/>
      <c r="V118" s="133"/>
    </row>
    <row r="119" spans="1:22" ht="13.5" thickBot="1">
      <c r="A119" s="300"/>
      <c r="B119" s="136"/>
      <c r="C119" s="136"/>
      <c r="D119" s="137"/>
      <c r="E119" s="136"/>
      <c r="F119" s="136"/>
      <c r="G119" s="246"/>
      <c r="H119" s="247"/>
      <c r="I119" s="248"/>
      <c r="J119" s="135" t="s">
        <v>368</v>
      </c>
      <c r="K119" s="135"/>
      <c r="L119" s="135"/>
      <c r="M119" s="134"/>
      <c r="N119" s="122"/>
      <c r="V119" s="133"/>
    </row>
    <row r="120" spans="1:22" ht="23.25" thickBot="1">
      <c r="A120" s="300"/>
      <c r="B120" s="207" t="s">
        <v>355</v>
      </c>
      <c r="C120" s="207" t="s">
        <v>356</v>
      </c>
      <c r="D120" s="207" t="s">
        <v>358</v>
      </c>
      <c r="E120" s="299" t="s">
        <v>359</v>
      </c>
      <c r="F120" s="299"/>
      <c r="G120" s="243"/>
      <c r="H120" s="244"/>
      <c r="I120" s="245"/>
      <c r="J120" s="131" t="s">
        <v>386</v>
      </c>
      <c r="K120" s="130"/>
      <c r="L120" s="130"/>
      <c r="M120" s="129"/>
      <c r="N120" s="122"/>
      <c r="V120" s="133"/>
    </row>
    <row r="121" spans="1:22" ht="13.5" thickBot="1">
      <c r="A121" s="301"/>
      <c r="B121" s="145"/>
      <c r="C121" s="145"/>
      <c r="D121" s="128"/>
      <c r="E121" s="144" t="s">
        <v>365</v>
      </c>
      <c r="F121" s="143"/>
      <c r="G121" s="240"/>
      <c r="H121" s="241"/>
      <c r="I121" s="242"/>
      <c r="J121" s="131" t="s">
        <v>385</v>
      </c>
      <c r="K121" s="130"/>
      <c r="L121" s="130"/>
      <c r="M121" s="129"/>
      <c r="N121" s="122"/>
      <c r="V121" s="133"/>
    </row>
    <row r="122" spans="1:22" ht="24" thickTop="1" thickBot="1">
      <c r="A122" s="296">
        <f>A118+1</f>
        <v>27</v>
      </c>
      <c r="B122" s="205" t="s">
        <v>331</v>
      </c>
      <c r="C122" s="205" t="s">
        <v>333</v>
      </c>
      <c r="D122" s="205" t="s">
        <v>334</v>
      </c>
      <c r="E122" s="238" t="s">
        <v>335</v>
      </c>
      <c r="F122" s="238"/>
      <c r="G122" s="238" t="s">
        <v>319</v>
      </c>
      <c r="H122" s="239"/>
      <c r="I122" s="141"/>
      <c r="J122" s="140" t="s">
        <v>368</v>
      </c>
      <c r="K122" s="139"/>
      <c r="L122" s="139"/>
      <c r="M122" s="138"/>
      <c r="N122" s="122"/>
      <c r="V122" s="133"/>
    </row>
    <row r="123" spans="1:22" ht="13.5" thickBot="1">
      <c r="A123" s="300"/>
      <c r="B123" s="136"/>
      <c r="C123" s="136"/>
      <c r="D123" s="137"/>
      <c r="E123" s="136"/>
      <c r="F123" s="136"/>
      <c r="G123" s="246"/>
      <c r="H123" s="247"/>
      <c r="I123" s="248"/>
      <c r="J123" s="135" t="s">
        <v>368</v>
      </c>
      <c r="K123" s="135"/>
      <c r="L123" s="135"/>
      <c r="M123" s="134"/>
      <c r="N123" s="122"/>
      <c r="V123" s="133"/>
    </row>
    <row r="124" spans="1:22" ht="23.25" thickBot="1">
      <c r="A124" s="300"/>
      <c r="B124" s="207" t="s">
        <v>355</v>
      </c>
      <c r="C124" s="207" t="s">
        <v>356</v>
      </c>
      <c r="D124" s="207" t="s">
        <v>358</v>
      </c>
      <c r="E124" s="299" t="s">
        <v>359</v>
      </c>
      <c r="F124" s="299"/>
      <c r="G124" s="243"/>
      <c r="H124" s="244"/>
      <c r="I124" s="245"/>
      <c r="J124" s="131" t="s">
        <v>386</v>
      </c>
      <c r="K124" s="130"/>
      <c r="L124" s="130"/>
      <c r="M124" s="129"/>
      <c r="N124" s="122"/>
      <c r="V124" s="133"/>
    </row>
    <row r="125" spans="1:22" ht="13.5" thickBot="1">
      <c r="A125" s="301"/>
      <c r="B125" s="145"/>
      <c r="C125" s="145"/>
      <c r="D125" s="128"/>
      <c r="E125" s="144" t="s">
        <v>365</v>
      </c>
      <c r="F125" s="143"/>
      <c r="G125" s="240"/>
      <c r="H125" s="241"/>
      <c r="I125" s="242"/>
      <c r="J125" s="131" t="s">
        <v>385</v>
      </c>
      <c r="K125" s="130"/>
      <c r="L125" s="130"/>
      <c r="M125" s="129"/>
      <c r="N125" s="122"/>
      <c r="V125" s="133"/>
    </row>
    <row r="126" spans="1:22" ht="24" thickTop="1" thickBot="1">
      <c r="A126" s="296">
        <f>A122+1</f>
        <v>28</v>
      </c>
      <c r="B126" s="205" t="s">
        <v>331</v>
      </c>
      <c r="C126" s="205" t="s">
        <v>333</v>
      </c>
      <c r="D126" s="205" t="s">
        <v>334</v>
      </c>
      <c r="E126" s="238" t="s">
        <v>335</v>
      </c>
      <c r="F126" s="238"/>
      <c r="G126" s="238" t="s">
        <v>319</v>
      </c>
      <c r="H126" s="239"/>
      <c r="I126" s="141"/>
      <c r="J126" s="140" t="s">
        <v>368</v>
      </c>
      <c r="K126" s="139"/>
      <c r="L126" s="139"/>
      <c r="M126" s="138"/>
      <c r="N126" s="122"/>
      <c r="V126" s="133"/>
    </row>
    <row r="127" spans="1:22" ht="13.5" thickBot="1">
      <c r="A127" s="300"/>
      <c r="B127" s="136"/>
      <c r="C127" s="136"/>
      <c r="D127" s="137"/>
      <c r="E127" s="136"/>
      <c r="F127" s="136"/>
      <c r="G127" s="246"/>
      <c r="H127" s="247"/>
      <c r="I127" s="248"/>
      <c r="J127" s="135" t="s">
        <v>368</v>
      </c>
      <c r="K127" s="135"/>
      <c r="L127" s="135"/>
      <c r="M127" s="134"/>
      <c r="N127" s="122"/>
      <c r="V127" s="133"/>
    </row>
    <row r="128" spans="1:22" ht="23.25" thickBot="1">
      <c r="A128" s="300"/>
      <c r="B128" s="207" t="s">
        <v>355</v>
      </c>
      <c r="C128" s="207" t="s">
        <v>356</v>
      </c>
      <c r="D128" s="207" t="s">
        <v>358</v>
      </c>
      <c r="E128" s="299" t="s">
        <v>359</v>
      </c>
      <c r="F128" s="299"/>
      <c r="G128" s="243"/>
      <c r="H128" s="244"/>
      <c r="I128" s="245"/>
      <c r="J128" s="131" t="s">
        <v>386</v>
      </c>
      <c r="K128" s="130"/>
      <c r="L128" s="130"/>
      <c r="M128" s="129"/>
      <c r="N128" s="122"/>
      <c r="V128" s="133"/>
    </row>
    <row r="129" spans="1:22" ht="13.5" thickBot="1">
      <c r="A129" s="301"/>
      <c r="B129" s="145"/>
      <c r="C129" s="145"/>
      <c r="D129" s="128"/>
      <c r="E129" s="144" t="s">
        <v>365</v>
      </c>
      <c r="F129" s="143"/>
      <c r="G129" s="240"/>
      <c r="H129" s="241"/>
      <c r="I129" s="242"/>
      <c r="J129" s="131" t="s">
        <v>385</v>
      </c>
      <c r="K129" s="130"/>
      <c r="L129" s="130"/>
      <c r="M129" s="129"/>
      <c r="N129" s="122"/>
      <c r="V129" s="133"/>
    </row>
    <row r="130" spans="1:22" ht="24" thickTop="1" thickBot="1">
      <c r="A130" s="296">
        <f>A126+1</f>
        <v>29</v>
      </c>
      <c r="B130" s="205" t="s">
        <v>331</v>
      </c>
      <c r="C130" s="205" t="s">
        <v>333</v>
      </c>
      <c r="D130" s="205" t="s">
        <v>334</v>
      </c>
      <c r="E130" s="238" t="s">
        <v>335</v>
      </c>
      <c r="F130" s="238"/>
      <c r="G130" s="238" t="s">
        <v>319</v>
      </c>
      <c r="H130" s="239"/>
      <c r="I130" s="141"/>
      <c r="J130" s="140" t="s">
        <v>368</v>
      </c>
      <c r="K130" s="139"/>
      <c r="L130" s="139"/>
      <c r="M130" s="138"/>
      <c r="N130" s="122"/>
      <c r="V130" s="133"/>
    </row>
    <row r="131" spans="1:22" ht="13.5" thickBot="1">
      <c r="A131" s="300"/>
      <c r="B131" s="136"/>
      <c r="C131" s="136"/>
      <c r="D131" s="137"/>
      <c r="E131" s="136"/>
      <c r="F131" s="136"/>
      <c r="G131" s="246"/>
      <c r="H131" s="247"/>
      <c r="I131" s="248"/>
      <c r="J131" s="135" t="s">
        <v>368</v>
      </c>
      <c r="K131" s="135"/>
      <c r="L131" s="135"/>
      <c r="M131" s="134"/>
      <c r="N131" s="122"/>
      <c r="V131" s="133"/>
    </row>
    <row r="132" spans="1:22" ht="23.25" thickBot="1">
      <c r="A132" s="300"/>
      <c r="B132" s="207" t="s">
        <v>355</v>
      </c>
      <c r="C132" s="207" t="s">
        <v>356</v>
      </c>
      <c r="D132" s="207" t="s">
        <v>358</v>
      </c>
      <c r="E132" s="299" t="s">
        <v>359</v>
      </c>
      <c r="F132" s="299"/>
      <c r="G132" s="243"/>
      <c r="H132" s="244"/>
      <c r="I132" s="245"/>
      <c r="J132" s="131" t="s">
        <v>386</v>
      </c>
      <c r="K132" s="130"/>
      <c r="L132" s="130"/>
      <c r="M132" s="129"/>
      <c r="N132" s="122"/>
      <c r="V132" s="133"/>
    </row>
    <row r="133" spans="1:22" ht="13.5" thickBot="1">
      <c r="A133" s="301"/>
      <c r="B133" s="145"/>
      <c r="C133" s="145"/>
      <c r="D133" s="128"/>
      <c r="E133" s="144" t="s">
        <v>365</v>
      </c>
      <c r="F133" s="143"/>
      <c r="G133" s="240"/>
      <c r="H133" s="241"/>
      <c r="I133" s="242"/>
      <c r="J133" s="131" t="s">
        <v>385</v>
      </c>
      <c r="K133" s="130"/>
      <c r="L133" s="130"/>
      <c r="M133" s="129"/>
      <c r="N133" s="122"/>
      <c r="V133" s="133"/>
    </row>
    <row r="134" spans="1:22" ht="24" thickTop="1" thickBot="1">
      <c r="A134" s="296">
        <f>A130+1</f>
        <v>30</v>
      </c>
      <c r="B134" s="205" t="s">
        <v>331</v>
      </c>
      <c r="C134" s="205" t="s">
        <v>333</v>
      </c>
      <c r="D134" s="205" t="s">
        <v>334</v>
      </c>
      <c r="E134" s="238" t="s">
        <v>335</v>
      </c>
      <c r="F134" s="238"/>
      <c r="G134" s="238" t="s">
        <v>319</v>
      </c>
      <c r="H134" s="239"/>
      <c r="I134" s="141"/>
      <c r="J134" s="140" t="s">
        <v>368</v>
      </c>
      <c r="K134" s="139"/>
      <c r="L134" s="139"/>
      <c r="M134" s="138"/>
      <c r="N134" s="122"/>
      <c r="V134" s="133"/>
    </row>
    <row r="135" spans="1:22" ht="13.5" thickBot="1">
      <c r="A135" s="300"/>
      <c r="B135" s="136"/>
      <c r="C135" s="136"/>
      <c r="D135" s="137"/>
      <c r="E135" s="136"/>
      <c r="F135" s="136"/>
      <c r="G135" s="246"/>
      <c r="H135" s="247"/>
      <c r="I135" s="248"/>
      <c r="J135" s="135" t="s">
        <v>368</v>
      </c>
      <c r="K135" s="135"/>
      <c r="L135" s="135"/>
      <c r="M135" s="134"/>
      <c r="N135" s="122"/>
      <c r="V135" s="133"/>
    </row>
    <row r="136" spans="1:22" ht="23.25" thickBot="1">
      <c r="A136" s="300"/>
      <c r="B136" s="207" t="s">
        <v>355</v>
      </c>
      <c r="C136" s="207" t="s">
        <v>356</v>
      </c>
      <c r="D136" s="207" t="s">
        <v>358</v>
      </c>
      <c r="E136" s="299" t="s">
        <v>359</v>
      </c>
      <c r="F136" s="299"/>
      <c r="G136" s="243"/>
      <c r="H136" s="244"/>
      <c r="I136" s="245"/>
      <c r="J136" s="131" t="s">
        <v>386</v>
      </c>
      <c r="K136" s="130"/>
      <c r="L136" s="130"/>
      <c r="M136" s="129"/>
      <c r="N136" s="122"/>
      <c r="V136" s="133"/>
    </row>
    <row r="137" spans="1:22" ht="13.5" thickBot="1">
      <c r="A137" s="301"/>
      <c r="B137" s="145"/>
      <c r="C137" s="145"/>
      <c r="D137" s="128"/>
      <c r="E137" s="144" t="s">
        <v>365</v>
      </c>
      <c r="F137" s="143"/>
      <c r="G137" s="240"/>
      <c r="H137" s="241"/>
      <c r="I137" s="242"/>
      <c r="J137" s="131" t="s">
        <v>385</v>
      </c>
      <c r="K137" s="130"/>
      <c r="L137" s="130"/>
      <c r="M137" s="129"/>
      <c r="N137" s="122"/>
      <c r="V137" s="133"/>
    </row>
    <row r="138" spans="1:22" ht="24" thickTop="1" thickBot="1">
      <c r="A138" s="296">
        <f>A134+1</f>
        <v>31</v>
      </c>
      <c r="B138" s="205" t="s">
        <v>331</v>
      </c>
      <c r="C138" s="205" t="s">
        <v>333</v>
      </c>
      <c r="D138" s="205" t="s">
        <v>334</v>
      </c>
      <c r="E138" s="238" t="s">
        <v>335</v>
      </c>
      <c r="F138" s="238"/>
      <c r="G138" s="238" t="s">
        <v>319</v>
      </c>
      <c r="H138" s="239"/>
      <c r="I138" s="141"/>
      <c r="J138" s="140" t="s">
        <v>368</v>
      </c>
      <c r="K138" s="139"/>
      <c r="L138" s="139"/>
      <c r="M138" s="138"/>
      <c r="N138" s="122"/>
      <c r="V138" s="133"/>
    </row>
    <row r="139" spans="1:22" ht="13.5" thickBot="1">
      <c r="A139" s="300"/>
      <c r="B139" s="136"/>
      <c r="C139" s="136"/>
      <c r="D139" s="137"/>
      <c r="E139" s="136"/>
      <c r="F139" s="136"/>
      <c r="G139" s="246"/>
      <c r="H139" s="247"/>
      <c r="I139" s="248"/>
      <c r="J139" s="135" t="s">
        <v>368</v>
      </c>
      <c r="K139" s="135"/>
      <c r="L139" s="135"/>
      <c r="M139" s="134"/>
      <c r="N139" s="122"/>
      <c r="V139" s="133"/>
    </row>
    <row r="140" spans="1:22" ht="23.25" thickBot="1">
      <c r="A140" s="300"/>
      <c r="B140" s="207" t="s">
        <v>355</v>
      </c>
      <c r="C140" s="207" t="s">
        <v>356</v>
      </c>
      <c r="D140" s="207" t="s">
        <v>358</v>
      </c>
      <c r="E140" s="299" t="s">
        <v>359</v>
      </c>
      <c r="F140" s="299"/>
      <c r="G140" s="243"/>
      <c r="H140" s="244"/>
      <c r="I140" s="245"/>
      <c r="J140" s="131" t="s">
        <v>386</v>
      </c>
      <c r="K140" s="130"/>
      <c r="L140" s="130"/>
      <c r="M140" s="129"/>
      <c r="N140" s="122"/>
      <c r="V140" s="133"/>
    </row>
    <row r="141" spans="1:22" ht="13.5" thickBot="1">
      <c r="A141" s="301"/>
      <c r="B141" s="145"/>
      <c r="C141" s="145"/>
      <c r="D141" s="128"/>
      <c r="E141" s="144" t="s">
        <v>365</v>
      </c>
      <c r="F141" s="143"/>
      <c r="G141" s="240"/>
      <c r="H141" s="241"/>
      <c r="I141" s="242"/>
      <c r="J141" s="131" t="s">
        <v>385</v>
      </c>
      <c r="K141" s="130"/>
      <c r="L141" s="130"/>
      <c r="M141" s="129"/>
      <c r="N141" s="122"/>
      <c r="V141" s="133"/>
    </row>
    <row r="142" spans="1:22" ht="24" thickTop="1" thickBot="1">
      <c r="A142" s="296">
        <f>A138+1</f>
        <v>32</v>
      </c>
      <c r="B142" s="205" t="s">
        <v>331</v>
      </c>
      <c r="C142" s="205" t="s">
        <v>333</v>
      </c>
      <c r="D142" s="205" t="s">
        <v>334</v>
      </c>
      <c r="E142" s="238" t="s">
        <v>335</v>
      </c>
      <c r="F142" s="238"/>
      <c r="G142" s="238" t="s">
        <v>319</v>
      </c>
      <c r="H142" s="239"/>
      <c r="I142" s="141"/>
      <c r="J142" s="140" t="s">
        <v>368</v>
      </c>
      <c r="K142" s="139"/>
      <c r="L142" s="139"/>
      <c r="M142" s="138"/>
      <c r="N142" s="122"/>
      <c r="V142" s="133"/>
    </row>
    <row r="143" spans="1:22" ht="13.5" thickBot="1">
      <c r="A143" s="300"/>
      <c r="B143" s="136"/>
      <c r="C143" s="136"/>
      <c r="D143" s="137"/>
      <c r="E143" s="136"/>
      <c r="F143" s="136"/>
      <c r="G143" s="246"/>
      <c r="H143" s="247"/>
      <c r="I143" s="248"/>
      <c r="J143" s="135" t="s">
        <v>368</v>
      </c>
      <c r="K143" s="135"/>
      <c r="L143" s="135"/>
      <c r="M143" s="134"/>
      <c r="N143" s="122"/>
      <c r="V143" s="133"/>
    </row>
    <row r="144" spans="1:22" ht="23.25" thickBot="1">
      <c r="A144" s="300"/>
      <c r="B144" s="207" t="s">
        <v>355</v>
      </c>
      <c r="C144" s="207" t="s">
        <v>356</v>
      </c>
      <c r="D144" s="207" t="s">
        <v>358</v>
      </c>
      <c r="E144" s="299" t="s">
        <v>359</v>
      </c>
      <c r="F144" s="299"/>
      <c r="G144" s="243"/>
      <c r="H144" s="244"/>
      <c r="I144" s="245"/>
      <c r="J144" s="131" t="s">
        <v>386</v>
      </c>
      <c r="K144" s="130"/>
      <c r="L144" s="130"/>
      <c r="M144" s="129"/>
      <c r="N144" s="122"/>
      <c r="V144" s="133"/>
    </row>
    <row r="145" spans="1:22" ht="13.5" thickBot="1">
      <c r="A145" s="301"/>
      <c r="B145" s="145"/>
      <c r="C145" s="145"/>
      <c r="D145" s="128"/>
      <c r="E145" s="144" t="s">
        <v>365</v>
      </c>
      <c r="F145" s="143"/>
      <c r="G145" s="240"/>
      <c r="H145" s="241"/>
      <c r="I145" s="242"/>
      <c r="J145" s="131" t="s">
        <v>385</v>
      </c>
      <c r="K145" s="130"/>
      <c r="L145" s="130"/>
      <c r="M145" s="129"/>
      <c r="N145" s="122"/>
      <c r="V145" s="133"/>
    </row>
    <row r="146" spans="1:22" ht="24" thickTop="1" thickBot="1">
      <c r="A146" s="296">
        <f>A142+1</f>
        <v>33</v>
      </c>
      <c r="B146" s="205" t="s">
        <v>331</v>
      </c>
      <c r="C146" s="205" t="s">
        <v>333</v>
      </c>
      <c r="D146" s="205" t="s">
        <v>334</v>
      </c>
      <c r="E146" s="238" t="s">
        <v>335</v>
      </c>
      <c r="F146" s="238"/>
      <c r="G146" s="238" t="s">
        <v>319</v>
      </c>
      <c r="H146" s="239"/>
      <c r="I146" s="141"/>
      <c r="J146" s="140" t="s">
        <v>368</v>
      </c>
      <c r="K146" s="139"/>
      <c r="L146" s="139"/>
      <c r="M146" s="138"/>
      <c r="N146" s="122"/>
      <c r="V146" s="133"/>
    </row>
    <row r="147" spans="1:22" ht="13.5" thickBot="1">
      <c r="A147" s="300"/>
      <c r="B147" s="136"/>
      <c r="C147" s="136"/>
      <c r="D147" s="137"/>
      <c r="E147" s="136"/>
      <c r="F147" s="136"/>
      <c r="G147" s="246"/>
      <c r="H147" s="247"/>
      <c r="I147" s="248"/>
      <c r="J147" s="135" t="s">
        <v>368</v>
      </c>
      <c r="K147" s="135"/>
      <c r="L147" s="135"/>
      <c r="M147" s="134"/>
      <c r="N147" s="122"/>
      <c r="V147" s="133"/>
    </row>
    <row r="148" spans="1:22" ht="23.25" thickBot="1">
      <c r="A148" s="300"/>
      <c r="B148" s="207" t="s">
        <v>355</v>
      </c>
      <c r="C148" s="207" t="s">
        <v>356</v>
      </c>
      <c r="D148" s="207" t="s">
        <v>358</v>
      </c>
      <c r="E148" s="299" t="s">
        <v>359</v>
      </c>
      <c r="F148" s="299"/>
      <c r="G148" s="243"/>
      <c r="H148" s="244"/>
      <c r="I148" s="245"/>
      <c r="J148" s="131" t="s">
        <v>386</v>
      </c>
      <c r="K148" s="130"/>
      <c r="L148" s="130"/>
      <c r="M148" s="129"/>
      <c r="N148" s="122"/>
      <c r="V148" s="133"/>
    </row>
    <row r="149" spans="1:22" ht="13.5" thickBot="1">
      <c r="A149" s="301"/>
      <c r="B149" s="145"/>
      <c r="C149" s="145"/>
      <c r="D149" s="128"/>
      <c r="E149" s="144" t="s">
        <v>365</v>
      </c>
      <c r="F149" s="143"/>
      <c r="G149" s="240"/>
      <c r="H149" s="241"/>
      <c r="I149" s="242"/>
      <c r="J149" s="131" t="s">
        <v>385</v>
      </c>
      <c r="K149" s="130"/>
      <c r="L149" s="130"/>
      <c r="M149" s="129"/>
      <c r="N149" s="122"/>
      <c r="V149" s="133"/>
    </row>
    <row r="150" spans="1:22" ht="24" thickTop="1" thickBot="1">
      <c r="A150" s="296">
        <f>A146+1</f>
        <v>34</v>
      </c>
      <c r="B150" s="205" t="s">
        <v>331</v>
      </c>
      <c r="C150" s="205" t="s">
        <v>333</v>
      </c>
      <c r="D150" s="205" t="s">
        <v>334</v>
      </c>
      <c r="E150" s="238" t="s">
        <v>335</v>
      </c>
      <c r="F150" s="238"/>
      <c r="G150" s="238" t="s">
        <v>319</v>
      </c>
      <c r="H150" s="239"/>
      <c r="I150" s="141"/>
      <c r="J150" s="140" t="s">
        <v>368</v>
      </c>
      <c r="K150" s="139"/>
      <c r="L150" s="139"/>
      <c r="M150" s="138"/>
      <c r="N150" s="122"/>
      <c r="V150" s="133"/>
    </row>
    <row r="151" spans="1:22" ht="13.5" thickBot="1">
      <c r="A151" s="300"/>
      <c r="B151" s="136"/>
      <c r="C151" s="136"/>
      <c r="D151" s="137"/>
      <c r="E151" s="136"/>
      <c r="F151" s="136"/>
      <c r="G151" s="246"/>
      <c r="H151" s="247"/>
      <c r="I151" s="248"/>
      <c r="J151" s="135" t="s">
        <v>368</v>
      </c>
      <c r="K151" s="135"/>
      <c r="L151" s="135"/>
      <c r="M151" s="134"/>
      <c r="N151" s="122"/>
      <c r="V151" s="133"/>
    </row>
    <row r="152" spans="1:22" ht="23.25" thickBot="1">
      <c r="A152" s="300"/>
      <c r="B152" s="207" t="s">
        <v>355</v>
      </c>
      <c r="C152" s="207" t="s">
        <v>356</v>
      </c>
      <c r="D152" s="207" t="s">
        <v>358</v>
      </c>
      <c r="E152" s="299" t="s">
        <v>359</v>
      </c>
      <c r="F152" s="299"/>
      <c r="G152" s="243"/>
      <c r="H152" s="244"/>
      <c r="I152" s="245"/>
      <c r="J152" s="131" t="s">
        <v>386</v>
      </c>
      <c r="K152" s="130"/>
      <c r="L152" s="130"/>
      <c r="M152" s="129"/>
      <c r="N152" s="122"/>
      <c r="V152" s="133"/>
    </row>
    <row r="153" spans="1:22" ht="13.5" thickBot="1">
      <c r="A153" s="301"/>
      <c r="B153" s="145"/>
      <c r="C153" s="145"/>
      <c r="D153" s="128"/>
      <c r="E153" s="144" t="s">
        <v>365</v>
      </c>
      <c r="F153" s="143"/>
      <c r="G153" s="240"/>
      <c r="H153" s="241"/>
      <c r="I153" s="242"/>
      <c r="J153" s="131" t="s">
        <v>385</v>
      </c>
      <c r="K153" s="130"/>
      <c r="L153" s="130"/>
      <c r="M153" s="129"/>
      <c r="N153" s="122"/>
      <c r="V153" s="133"/>
    </row>
    <row r="154" spans="1:22" ht="24" thickTop="1" thickBot="1">
      <c r="A154" s="296">
        <f>A150+1</f>
        <v>35</v>
      </c>
      <c r="B154" s="205" t="s">
        <v>331</v>
      </c>
      <c r="C154" s="205" t="s">
        <v>333</v>
      </c>
      <c r="D154" s="205" t="s">
        <v>334</v>
      </c>
      <c r="E154" s="238" t="s">
        <v>335</v>
      </c>
      <c r="F154" s="238"/>
      <c r="G154" s="238" t="s">
        <v>319</v>
      </c>
      <c r="H154" s="239"/>
      <c r="I154" s="141"/>
      <c r="J154" s="140" t="s">
        <v>368</v>
      </c>
      <c r="K154" s="139"/>
      <c r="L154" s="139"/>
      <c r="M154" s="138"/>
      <c r="N154" s="122"/>
      <c r="V154" s="133"/>
    </row>
    <row r="155" spans="1:22" ht="13.5" thickBot="1">
      <c r="A155" s="300"/>
      <c r="B155" s="136"/>
      <c r="C155" s="136"/>
      <c r="D155" s="137"/>
      <c r="E155" s="136"/>
      <c r="F155" s="136"/>
      <c r="G155" s="246"/>
      <c r="H155" s="247"/>
      <c r="I155" s="248"/>
      <c r="J155" s="135" t="s">
        <v>368</v>
      </c>
      <c r="K155" s="135"/>
      <c r="L155" s="135"/>
      <c r="M155" s="134"/>
      <c r="N155" s="122"/>
      <c r="V155" s="133"/>
    </row>
    <row r="156" spans="1:22" ht="23.25" thickBot="1">
      <c r="A156" s="300"/>
      <c r="B156" s="207" t="s">
        <v>355</v>
      </c>
      <c r="C156" s="207" t="s">
        <v>356</v>
      </c>
      <c r="D156" s="207" t="s">
        <v>358</v>
      </c>
      <c r="E156" s="299" t="s">
        <v>359</v>
      </c>
      <c r="F156" s="299"/>
      <c r="G156" s="243"/>
      <c r="H156" s="244"/>
      <c r="I156" s="245"/>
      <c r="J156" s="131" t="s">
        <v>386</v>
      </c>
      <c r="K156" s="130"/>
      <c r="L156" s="130"/>
      <c r="M156" s="129"/>
      <c r="N156" s="122"/>
      <c r="V156" s="133"/>
    </row>
    <row r="157" spans="1:22" ht="13.5" thickBot="1">
      <c r="A157" s="301"/>
      <c r="B157" s="145"/>
      <c r="C157" s="145"/>
      <c r="D157" s="128"/>
      <c r="E157" s="144" t="s">
        <v>365</v>
      </c>
      <c r="F157" s="143"/>
      <c r="G157" s="240"/>
      <c r="H157" s="241"/>
      <c r="I157" s="242"/>
      <c r="J157" s="131" t="s">
        <v>385</v>
      </c>
      <c r="K157" s="130"/>
      <c r="L157" s="130"/>
      <c r="M157" s="129"/>
      <c r="N157" s="122"/>
      <c r="V157" s="133"/>
    </row>
    <row r="158" spans="1:22" ht="24" thickTop="1" thickBot="1">
      <c r="A158" s="296">
        <f>A154+1</f>
        <v>36</v>
      </c>
      <c r="B158" s="205" t="s">
        <v>331</v>
      </c>
      <c r="C158" s="205" t="s">
        <v>333</v>
      </c>
      <c r="D158" s="205" t="s">
        <v>334</v>
      </c>
      <c r="E158" s="238" t="s">
        <v>335</v>
      </c>
      <c r="F158" s="238"/>
      <c r="G158" s="238" t="s">
        <v>319</v>
      </c>
      <c r="H158" s="239"/>
      <c r="I158" s="141"/>
      <c r="J158" s="140" t="s">
        <v>368</v>
      </c>
      <c r="K158" s="139"/>
      <c r="L158" s="139"/>
      <c r="M158" s="138"/>
      <c r="N158" s="122"/>
      <c r="V158" s="133"/>
    </row>
    <row r="159" spans="1:22" ht="13.5" thickBot="1">
      <c r="A159" s="300"/>
      <c r="B159" s="136"/>
      <c r="C159" s="136"/>
      <c r="D159" s="137"/>
      <c r="E159" s="136"/>
      <c r="F159" s="136"/>
      <c r="G159" s="246"/>
      <c r="H159" s="247"/>
      <c r="I159" s="248"/>
      <c r="J159" s="135" t="s">
        <v>368</v>
      </c>
      <c r="K159" s="135"/>
      <c r="L159" s="135"/>
      <c r="M159" s="134"/>
      <c r="N159" s="122"/>
      <c r="V159" s="133"/>
    </row>
    <row r="160" spans="1:22" ht="23.25" thickBot="1">
      <c r="A160" s="300"/>
      <c r="B160" s="207" t="s">
        <v>355</v>
      </c>
      <c r="C160" s="207" t="s">
        <v>356</v>
      </c>
      <c r="D160" s="207" t="s">
        <v>358</v>
      </c>
      <c r="E160" s="299" t="s">
        <v>359</v>
      </c>
      <c r="F160" s="299"/>
      <c r="G160" s="243"/>
      <c r="H160" s="244"/>
      <c r="I160" s="245"/>
      <c r="J160" s="131" t="s">
        <v>386</v>
      </c>
      <c r="K160" s="130"/>
      <c r="L160" s="130"/>
      <c r="M160" s="129"/>
      <c r="N160" s="122"/>
      <c r="V160" s="133"/>
    </row>
    <row r="161" spans="1:22" ht="13.5" thickBot="1">
      <c r="A161" s="301"/>
      <c r="B161" s="145"/>
      <c r="C161" s="145"/>
      <c r="D161" s="128"/>
      <c r="E161" s="144" t="s">
        <v>365</v>
      </c>
      <c r="F161" s="143"/>
      <c r="G161" s="240"/>
      <c r="H161" s="241"/>
      <c r="I161" s="242"/>
      <c r="J161" s="131" t="s">
        <v>385</v>
      </c>
      <c r="K161" s="130"/>
      <c r="L161" s="130"/>
      <c r="M161" s="129"/>
      <c r="N161" s="122"/>
      <c r="V161" s="133"/>
    </row>
    <row r="162" spans="1:22" ht="24" thickTop="1" thickBot="1">
      <c r="A162" s="296">
        <f>A158+1</f>
        <v>37</v>
      </c>
      <c r="B162" s="205" t="s">
        <v>331</v>
      </c>
      <c r="C162" s="205" t="s">
        <v>333</v>
      </c>
      <c r="D162" s="205" t="s">
        <v>334</v>
      </c>
      <c r="E162" s="238" t="s">
        <v>335</v>
      </c>
      <c r="F162" s="238"/>
      <c r="G162" s="238" t="s">
        <v>319</v>
      </c>
      <c r="H162" s="239"/>
      <c r="I162" s="141"/>
      <c r="J162" s="140" t="s">
        <v>368</v>
      </c>
      <c r="K162" s="139"/>
      <c r="L162" s="139"/>
      <c r="M162" s="138"/>
      <c r="N162" s="122"/>
      <c r="V162" s="133"/>
    </row>
    <row r="163" spans="1:22" ht="13.5" thickBot="1">
      <c r="A163" s="300"/>
      <c r="B163" s="136"/>
      <c r="C163" s="136"/>
      <c r="D163" s="137"/>
      <c r="E163" s="136"/>
      <c r="F163" s="136"/>
      <c r="G163" s="246"/>
      <c r="H163" s="247"/>
      <c r="I163" s="248"/>
      <c r="J163" s="135" t="s">
        <v>368</v>
      </c>
      <c r="K163" s="135"/>
      <c r="L163" s="135"/>
      <c r="M163" s="134"/>
      <c r="N163" s="122"/>
      <c r="V163" s="133"/>
    </row>
    <row r="164" spans="1:22" ht="23.25" thickBot="1">
      <c r="A164" s="300"/>
      <c r="B164" s="207" t="s">
        <v>355</v>
      </c>
      <c r="C164" s="207" t="s">
        <v>356</v>
      </c>
      <c r="D164" s="207" t="s">
        <v>358</v>
      </c>
      <c r="E164" s="299" t="s">
        <v>359</v>
      </c>
      <c r="F164" s="299"/>
      <c r="G164" s="243"/>
      <c r="H164" s="244"/>
      <c r="I164" s="245"/>
      <c r="J164" s="131" t="s">
        <v>386</v>
      </c>
      <c r="K164" s="130"/>
      <c r="L164" s="130"/>
      <c r="M164" s="129"/>
      <c r="N164" s="122"/>
      <c r="V164" s="133"/>
    </row>
    <row r="165" spans="1:22" ht="13.5" thickBot="1">
      <c r="A165" s="301"/>
      <c r="B165" s="145"/>
      <c r="C165" s="145"/>
      <c r="D165" s="128"/>
      <c r="E165" s="144" t="s">
        <v>365</v>
      </c>
      <c r="F165" s="143"/>
      <c r="G165" s="240"/>
      <c r="H165" s="241"/>
      <c r="I165" s="242"/>
      <c r="J165" s="131" t="s">
        <v>385</v>
      </c>
      <c r="K165" s="130"/>
      <c r="L165" s="130"/>
      <c r="M165" s="129"/>
      <c r="N165" s="122"/>
      <c r="V165" s="133"/>
    </row>
    <row r="166" spans="1:22" ht="24" thickTop="1" thickBot="1">
      <c r="A166" s="296">
        <f>A162+1</f>
        <v>38</v>
      </c>
      <c r="B166" s="205" t="s">
        <v>331</v>
      </c>
      <c r="C166" s="205" t="s">
        <v>333</v>
      </c>
      <c r="D166" s="205" t="s">
        <v>334</v>
      </c>
      <c r="E166" s="238" t="s">
        <v>335</v>
      </c>
      <c r="F166" s="238"/>
      <c r="G166" s="238" t="s">
        <v>319</v>
      </c>
      <c r="H166" s="239"/>
      <c r="I166" s="141"/>
      <c r="J166" s="140" t="s">
        <v>368</v>
      </c>
      <c r="K166" s="139"/>
      <c r="L166" s="139"/>
      <c r="M166" s="138"/>
      <c r="N166" s="122"/>
      <c r="V166" s="133"/>
    </row>
    <row r="167" spans="1:22" ht="13.5" thickBot="1">
      <c r="A167" s="300"/>
      <c r="B167" s="136"/>
      <c r="C167" s="136"/>
      <c r="D167" s="137"/>
      <c r="E167" s="136"/>
      <c r="F167" s="136"/>
      <c r="G167" s="246"/>
      <c r="H167" s="247"/>
      <c r="I167" s="248"/>
      <c r="J167" s="135" t="s">
        <v>368</v>
      </c>
      <c r="K167" s="135"/>
      <c r="L167" s="135"/>
      <c r="M167" s="134"/>
      <c r="N167" s="122"/>
      <c r="V167" s="133"/>
    </row>
    <row r="168" spans="1:22" ht="23.25" thickBot="1">
      <c r="A168" s="300"/>
      <c r="B168" s="207" t="s">
        <v>355</v>
      </c>
      <c r="C168" s="207" t="s">
        <v>356</v>
      </c>
      <c r="D168" s="207" t="s">
        <v>358</v>
      </c>
      <c r="E168" s="299" t="s">
        <v>359</v>
      </c>
      <c r="F168" s="299"/>
      <c r="G168" s="243"/>
      <c r="H168" s="244"/>
      <c r="I168" s="245"/>
      <c r="J168" s="131" t="s">
        <v>386</v>
      </c>
      <c r="K168" s="130"/>
      <c r="L168" s="130"/>
      <c r="M168" s="129"/>
      <c r="N168" s="122"/>
      <c r="V168" s="133"/>
    </row>
    <row r="169" spans="1:22" ht="13.5" thickBot="1">
      <c r="A169" s="301"/>
      <c r="B169" s="145"/>
      <c r="C169" s="145"/>
      <c r="D169" s="128"/>
      <c r="E169" s="144" t="s">
        <v>365</v>
      </c>
      <c r="F169" s="143"/>
      <c r="G169" s="240"/>
      <c r="H169" s="241"/>
      <c r="I169" s="242"/>
      <c r="J169" s="131" t="s">
        <v>385</v>
      </c>
      <c r="K169" s="130"/>
      <c r="L169" s="130"/>
      <c r="M169" s="129"/>
      <c r="N169" s="122"/>
      <c r="V169" s="133"/>
    </row>
    <row r="170" spans="1:22" ht="24" thickTop="1" thickBot="1">
      <c r="A170" s="296">
        <f>A166+1</f>
        <v>39</v>
      </c>
      <c r="B170" s="205" t="s">
        <v>331</v>
      </c>
      <c r="C170" s="205" t="s">
        <v>333</v>
      </c>
      <c r="D170" s="205" t="s">
        <v>334</v>
      </c>
      <c r="E170" s="238" t="s">
        <v>335</v>
      </c>
      <c r="F170" s="238"/>
      <c r="G170" s="238" t="s">
        <v>319</v>
      </c>
      <c r="H170" s="239"/>
      <c r="I170" s="141"/>
      <c r="J170" s="140" t="s">
        <v>368</v>
      </c>
      <c r="K170" s="139"/>
      <c r="L170" s="139"/>
      <c r="M170" s="138"/>
      <c r="N170" s="122"/>
      <c r="V170" s="133"/>
    </row>
    <row r="171" spans="1:22" ht="13.5" thickBot="1">
      <c r="A171" s="300"/>
      <c r="B171" s="136"/>
      <c r="C171" s="136"/>
      <c r="D171" s="137"/>
      <c r="E171" s="136"/>
      <c r="F171" s="136"/>
      <c r="G171" s="246"/>
      <c r="H171" s="247"/>
      <c r="I171" s="248"/>
      <c r="J171" s="135" t="s">
        <v>368</v>
      </c>
      <c r="K171" s="135"/>
      <c r="L171" s="135"/>
      <c r="M171" s="134"/>
      <c r="N171" s="122"/>
      <c r="V171" s="133"/>
    </row>
    <row r="172" spans="1:22" ht="23.25" thickBot="1">
      <c r="A172" s="300"/>
      <c r="B172" s="207" t="s">
        <v>355</v>
      </c>
      <c r="C172" s="207" t="s">
        <v>356</v>
      </c>
      <c r="D172" s="207" t="s">
        <v>358</v>
      </c>
      <c r="E172" s="299" t="s">
        <v>359</v>
      </c>
      <c r="F172" s="299"/>
      <c r="G172" s="243"/>
      <c r="H172" s="244"/>
      <c r="I172" s="245"/>
      <c r="J172" s="131" t="s">
        <v>386</v>
      </c>
      <c r="K172" s="130"/>
      <c r="L172" s="130"/>
      <c r="M172" s="129"/>
      <c r="N172" s="122"/>
      <c r="V172" s="133"/>
    </row>
    <row r="173" spans="1:22" ht="13.5" thickBot="1">
      <c r="A173" s="301"/>
      <c r="B173" s="145"/>
      <c r="C173" s="145"/>
      <c r="D173" s="128"/>
      <c r="E173" s="144" t="s">
        <v>365</v>
      </c>
      <c r="F173" s="143"/>
      <c r="G173" s="240"/>
      <c r="H173" s="241"/>
      <c r="I173" s="242"/>
      <c r="J173" s="131" t="s">
        <v>385</v>
      </c>
      <c r="K173" s="130"/>
      <c r="L173" s="130"/>
      <c r="M173" s="129"/>
      <c r="N173" s="122"/>
      <c r="V173" s="133"/>
    </row>
    <row r="174" spans="1:22" ht="24" thickTop="1" thickBot="1">
      <c r="A174" s="296">
        <f>A170+1</f>
        <v>40</v>
      </c>
      <c r="B174" s="205" t="s">
        <v>331</v>
      </c>
      <c r="C174" s="205" t="s">
        <v>333</v>
      </c>
      <c r="D174" s="205" t="s">
        <v>334</v>
      </c>
      <c r="E174" s="238" t="s">
        <v>335</v>
      </c>
      <c r="F174" s="238"/>
      <c r="G174" s="238" t="s">
        <v>319</v>
      </c>
      <c r="H174" s="239"/>
      <c r="I174" s="141"/>
      <c r="J174" s="140" t="s">
        <v>368</v>
      </c>
      <c r="K174" s="139"/>
      <c r="L174" s="139"/>
      <c r="M174" s="138"/>
      <c r="N174" s="122"/>
      <c r="V174" s="133"/>
    </row>
    <row r="175" spans="1:22" ht="13.5" thickBot="1">
      <c r="A175" s="300"/>
      <c r="B175" s="136"/>
      <c r="C175" s="136"/>
      <c r="D175" s="137"/>
      <c r="E175" s="136"/>
      <c r="F175" s="136"/>
      <c r="G175" s="246"/>
      <c r="H175" s="247"/>
      <c r="I175" s="248"/>
      <c r="J175" s="135" t="s">
        <v>368</v>
      </c>
      <c r="K175" s="135"/>
      <c r="L175" s="135"/>
      <c r="M175" s="134"/>
      <c r="N175" s="122"/>
      <c r="V175" s="133"/>
    </row>
    <row r="176" spans="1:22" ht="23.25" thickBot="1">
      <c r="A176" s="300"/>
      <c r="B176" s="207" t="s">
        <v>355</v>
      </c>
      <c r="C176" s="207" t="s">
        <v>356</v>
      </c>
      <c r="D176" s="207" t="s">
        <v>358</v>
      </c>
      <c r="E176" s="299" t="s">
        <v>359</v>
      </c>
      <c r="F176" s="299"/>
      <c r="G176" s="243"/>
      <c r="H176" s="244"/>
      <c r="I176" s="245"/>
      <c r="J176" s="131" t="s">
        <v>386</v>
      </c>
      <c r="K176" s="130"/>
      <c r="L176" s="130"/>
      <c r="M176" s="129"/>
      <c r="N176" s="122"/>
      <c r="V176" s="133"/>
    </row>
    <row r="177" spans="1:22" ht="13.5" thickBot="1">
      <c r="A177" s="301"/>
      <c r="B177" s="145"/>
      <c r="C177" s="145"/>
      <c r="D177" s="128"/>
      <c r="E177" s="144" t="s">
        <v>365</v>
      </c>
      <c r="F177" s="143"/>
      <c r="G177" s="240"/>
      <c r="H177" s="241"/>
      <c r="I177" s="242"/>
      <c r="J177" s="131" t="s">
        <v>385</v>
      </c>
      <c r="K177" s="130"/>
      <c r="L177" s="130"/>
      <c r="M177" s="129"/>
      <c r="N177" s="122"/>
      <c r="V177" s="133"/>
    </row>
    <row r="178" spans="1:22" ht="24" thickTop="1" thickBot="1">
      <c r="A178" s="296">
        <f>A174+1</f>
        <v>41</v>
      </c>
      <c r="B178" s="205" t="s">
        <v>331</v>
      </c>
      <c r="C178" s="205" t="s">
        <v>333</v>
      </c>
      <c r="D178" s="205" t="s">
        <v>334</v>
      </c>
      <c r="E178" s="238" t="s">
        <v>335</v>
      </c>
      <c r="F178" s="238"/>
      <c r="G178" s="238" t="s">
        <v>319</v>
      </c>
      <c r="H178" s="239"/>
      <c r="I178" s="141"/>
      <c r="J178" s="140" t="s">
        <v>368</v>
      </c>
      <c r="K178" s="139"/>
      <c r="L178" s="139"/>
      <c r="M178" s="138"/>
      <c r="N178" s="122"/>
      <c r="V178" s="133"/>
    </row>
    <row r="179" spans="1:22" ht="13.5" thickBot="1">
      <c r="A179" s="300"/>
      <c r="B179" s="136"/>
      <c r="C179" s="136"/>
      <c r="D179" s="137"/>
      <c r="E179" s="136"/>
      <c r="F179" s="136"/>
      <c r="G179" s="246"/>
      <c r="H179" s="247"/>
      <c r="I179" s="248"/>
      <c r="J179" s="135" t="s">
        <v>368</v>
      </c>
      <c r="K179" s="135"/>
      <c r="L179" s="135"/>
      <c r="M179" s="134"/>
      <c r="N179" s="122"/>
      <c r="V179" s="133">
        <f>G179</f>
        <v>0</v>
      </c>
    </row>
    <row r="180" spans="1:22" ht="23.25" thickBot="1">
      <c r="A180" s="300"/>
      <c r="B180" s="207" t="s">
        <v>355</v>
      </c>
      <c r="C180" s="207" t="s">
        <v>356</v>
      </c>
      <c r="D180" s="207" t="s">
        <v>358</v>
      </c>
      <c r="E180" s="299" t="s">
        <v>359</v>
      </c>
      <c r="F180" s="299"/>
      <c r="G180" s="243"/>
      <c r="H180" s="244"/>
      <c r="I180" s="245"/>
      <c r="J180" s="131" t="s">
        <v>386</v>
      </c>
      <c r="K180" s="130"/>
      <c r="L180" s="130"/>
      <c r="M180" s="129"/>
      <c r="N180" s="122"/>
      <c r="V180" s="133"/>
    </row>
    <row r="181" spans="1:22" ht="13.5" thickBot="1">
      <c r="A181" s="301"/>
      <c r="B181" s="145"/>
      <c r="C181" s="145"/>
      <c r="D181" s="128"/>
      <c r="E181" s="144" t="s">
        <v>365</v>
      </c>
      <c r="F181" s="143"/>
      <c r="G181" s="240"/>
      <c r="H181" s="241"/>
      <c r="I181" s="242"/>
      <c r="J181" s="131" t="s">
        <v>385</v>
      </c>
      <c r="K181" s="130"/>
      <c r="L181" s="130"/>
      <c r="M181" s="129"/>
      <c r="N181" s="122"/>
      <c r="V181" s="133"/>
    </row>
    <row r="182" spans="1:22" ht="24" thickTop="1" thickBot="1">
      <c r="A182" s="296">
        <f>A178+1</f>
        <v>42</v>
      </c>
      <c r="B182" s="205" t="s">
        <v>331</v>
      </c>
      <c r="C182" s="205" t="s">
        <v>333</v>
      </c>
      <c r="D182" s="205" t="s">
        <v>334</v>
      </c>
      <c r="E182" s="238" t="s">
        <v>335</v>
      </c>
      <c r="F182" s="238"/>
      <c r="G182" s="238" t="s">
        <v>319</v>
      </c>
      <c r="H182" s="239"/>
      <c r="I182" s="141"/>
      <c r="J182" s="140" t="s">
        <v>368</v>
      </c>
      <c r="K182" s="139"/>
      <c r="L182" s="139"/>
      <c r="M182" s="138"/>
      <c r="N182" s="122"/>
      <c r="V182" s="133"/>
    </row>
    <row r="183" spans="1:22" ht="13.5" thickBot="1">
      <c r="A183" s="300"/>
      <c r="B183" s="136"/>
      <c r="C183" s="136"/>
      <c r="D183" s="137"/>
      <c r="E183" s="136"/>
      <c r="F183" s="136"/>
      <c r="G183" s="246"/>
      <c r="H183" s="247"/>
      <c r="I183" s="248"/>
      <c r="J183" s="135" t="s">
        <v>368</v>
      </c>
      <c r="K183" s="135"/>
      <c r="L183" s="135"/>
      <c r="M183" s="134"/>
      <c r="N183" s="122"/>
      <c r="V183" s="133">
        <f>G183</f>
        <v>0</v>
      </c>
    </row>
    <row r="184" spans="1:22" ht="23.25" thickBot="1">
      <c r="A184" s="300"/>
      <c r="B184" s="207" t="s">
        <v>355</v>
      </c>
      <c r="C184" s="207" t="s">
        <v>356</v>
      </c>
      <c r="D184" s="207" t="s">
        <v>358</v>
      </c>
      <c r="E184" s="299" t="s">
        <v>359</v>
      </c>
      <c r="F184" s="299"/>
      <c r="G184" s="243"/>
      <c r="H184" s="244"/>
      <c r="I184" s="245"/>
      <c r="J184" s="131" t="s">
        <v>386</v>
      </c>
      <c r="K184" s="130"/>
      <c r="L184" s="130"/>
      <c r="M184" s="129"/>
      <c r="N184" s="122"/>
      <c r="V184" s="133"/>
    </row>
    <row r="185" spans="1:22" ht="13.5" thickBot="1">
      <c r="A185" s="301"/>
      <c r="B185" s="145"/>
      <c r="C185" s="145"/>
      <c r="D185" s="128"/>
      <c r="E185" s="144" t="s">
        <v>365</v>
      </c>
      <c r="F185" s="143"/>
      <c r="G185" s="240"/>
      <c r="H185" s="241"/>
      <c r="I185" s="242"/>
      <c r="J185" s="131" t="s">
        <v>385</v>
      </c>
      <c r="K185" s="130"/>
      <c r="L185" s="130"/>
      <c r="M185" s="129"/>
      <c r="N185" s="122"/>
      <c r="V185" s="133"/>
    </row>
    <row r="186" spans="1:22" ht="24" thickTop="1" thickBot="1">
      <c r="A186" s="296">
        <f>A182+1</f>
        <v>43</v>
      </c>
      <c r="B186" s="205" t="s">
        <v>331</v>
      </c>
      <c r="C186" s="205" t="s">
        <v>333</v>
      </c>
      <c r="D186" s="205" t="s">
        <v>334</v>
      </c>
      <c r="E186" s="238" t="s">
        <v>335</v>
      </c>
      <c r="F186" s="238"/>
      <c r="G186" s="238" t="s">
        <v>319</v>
      </c>
      <c r="H186" s="239"/>
      <c r="I186" s="141"/>
      <c r="J186" s="140" t="s">
        <v>368</v>
      </c>
      <c r="K186" s="139"/>
      <c r="L186" s="139"/>
      <c r="M186" s="138"/>
      <c r="N186" s="122"/>
      <c r="V186" s="133"/>
    </row>
    <row r="187" spans="1:22" ht="13.5" thickBot="1">
      <c r="A187" s="300"/>
      <c r="B187" s="136"/>
      <c r="C187" s="136"/>
      <c r="D187" s="137"/>
      <c r="E187" s="136"/>
      <c r="F187" s="136"/>
      <c r="G187" s="246"/>
      <c r="H187" s="247"/>
      <c r="I187" s="248"/>
      <c r="J187" s="135" t="s">
        <v>368</v>
      </c>
      <c r="K187" s="135"/>
      <c r="L187" s="135"/>
      <c r="M187" s="134"/>
      <c r="N187" s="122"/>
      <c r="V187" s="133">
        <f>G187</f>
        <v>0</v>
      </c>
    </row>
    <row r="188" spans="1:22" ht="23.25" thickBot="1">
      <c r="A188" s="300"/>
      <c r="B188" s="207" t="s">
        <v>355</v>
      </c>
      <c r="C188" s="207" t="s">
        <v>356</v>
      </c>
      <c r="D188" s="207" t="s">
        <v>358</v>
      </c>
      <c r="E188" s="299" t="s">
        <v>359</v>
      </c>
      <c r="F188" s="299"/>
      <c r="G188" s="243"/>
      <c r="H188" s="244"/>
      <c r="I188" s="245"/>
      <c r="J188" s="131" t="s">
        <v>386</v>
      </c>
      <c r="K188" s="130"/>
      <c r="L188" s="130"/>
      <c r="M188" s="129"/>
      <c r="N188" s="122"/>
      <c r="V188" s="133"/>
    </row>
    <row r="189" spans="1:22" ht="13.5" thickBot="1">
      <c r="A189" s="301"/>
      <c r="B189" s="145"/>
      <c r="C189" s="145"/>
      <c r="D189" s="128"/>
      <c r="E189" s="144" t="s">
        <v>365</v>
      </c>
      <c r="F189" s="143"/>
      <c r="G189" s="240"/>
      <c r="H189" s="241"/>
      <c r="I189" s="242"/>
      <c r="J189" s="131" t="s">
        <v>385</v>
      </c>
      <c r="K189" s="130"/>
      <c r="L189" s="130"/>
      <c r="M189" s="129"/>
      <c r="N189" s="122"/>
      <c r="V189" s="133"/>
    </row>
    <row r="190" spans="1:22" ht="24" thickTop="1" thickBot="1">
      <c r="A190" s="296">
        <f>A186+1</f>
        <v>44</v>
      </c>
      <c r="B190" s="205" t="s">
        <v>331</v>
      </c>
      <c r="C190" s="205" t="s">
        <v>333</v>
      </c>
      <c r="D190" s="205" t="s">
        <v>334</v>
      </c>
      <c r="E190" s="238" t="s">
        <v>335</v>
      </c>
      <c r="F190" s="238"/>
      <c r="G190" s="238" t="s">
        <v>319</v>
      </c>
      <c r="H190" s="239"/>
      <c r="I190" s="141"/>
      <c r="J190" s="140" t="s">
        <v>368</v>
      </c>
      <c r="K190" s="139"/>
      <c r="L190" s="139"/>
      <c r="M190" s="138"/>
      <c r="N190" s="122"/>
      <c r="V190" s="133"/>
    </row>
    <row r="191" spans="1:22" ht="13.5" thickBot="1">
      <c r="A191" s="300"/>
      <c r="B191" s="136"/>
      <c r="C191" s="136"/>
      <c r="D191" s="137"/>
      <c r="E191" s="136"/>
      <c r="F191" s="136"/>
      <c r="G191" s="246"/>
      <c r="H191" s="247"/>
      <c r="I191" s="248"/>
      <c r="J191" s="135" t="s">
        <v>368</v>
      </c>
      <c r="K191" s="135"/>
      <c r="L191" s="135"/>
      <c r="M191" s="134"/>
      <c r="N191" s="122"/>
      <c r="V191" s="133">
        <f>G191</f>
        <v>0</v>
      </c>
    </row>
    <row r="192" spans="1:22" ht="23.25" thickBot="1">
      <c r="A192" s="300"/>
      <c r="B192" s="207" t="s">
        <v>355</v>
      </c>
      <c r="C192" s="207" t="s">
        <v>356</v>
      </c>
      <c r="D192" s="207" t="s">
        <v>358</v>
      </c>
      <c r="E192" s="299" t="s">
        <v>359</v>
      </c>
      <c r="F192" s="299"/>
      <c r="G192" s="243"/>
      <c r="H192" s="244"/>
      <c r="I192" s="245"/>
      <c r="J192" s="131" t="s">
        <v>386</v>
      </c>
      <c r="K192" s="130"/>
      <c r="L192" s="130"/>
      <c r="M192" s="129"/>
      <c r="N192" s="122"/>
      <c r="V192" s="133"/>
    </row>
    <row r="193" spans="1:22" ht="13.5" thickBot="1">
      <c r="A193" s="301"/>
      <c r="B193" s="145"/>
      <c r="C193" s="145"/>
      <c r="D193" s="128"/>
      <c r="E193" s="144" t="s">
        <v>365</v>
      </c>
      <c r="F193" s="143"/>
      <c r="G193" s="240"/>
      <c r="H193" s="241"/>
      <c r="I193" s="242"/>
      <c r="J193" s="131" t="s">
        <v>385</v>
      </c>
      <c r="K193" s="130"/>
      <c r="L193" s="130"/>
      <c r="M193" s="129"/>
      <c r="N193" s="122"/>
      <c r="V193" s="133"/>
    </row>
    <row r="194" spans="1:22" ht="24" thickTop="1" thickBot="1">
      <c r="A194" s="296">
        <f>A190+1</f>
        <v>45</v>
      </c>
      <c r="B194" s="205" t="s">
        <v>331</v>
      </c>
      <c r="C194" s="205" t="s">
        <v>333</v>
      </c>
      <c r="D194" s="205" t="s">
        <v>334</v>
      </c>
      <c r="E194" s="238" t="s">
        <v>335</v>
      </c>
      <c r="F194" s="238"/>
      <c r="G194" s="238" t="s">
        <v>319</v>
      </c>
      <c r="H194" s="239"/>
      <c r="I194" s="141"/>
      <c r="J194" s="140" t="s">
        <v>368</v>
      </c>
      <c r="K194" s="139"/>
      <c r="L194" s="139"/>
      <c r="M194" s="138"/>
      <c r="N194" s="122"/>
      <c r="V194" s="133"/>
    </row>
    <row r="195" spans="1:22" ht="13.5" thickBot="1">
      <c r="A195" s="300"/>
      <c r="B195" s="136"/>
      <c r="C195" s="136"/>
      <c r="D195" s="137"/>
      <c r="E195" s="136"/>
      <c r="F195" s="136"/>
      <c r="G195" s="246"/>
      <c r="H195" s="247"/>
      <c r="I195" s="248"/>
      <c r="J195" s="135" t="s">
        <v>368</v>
      </c>
      <c r="K195" s="135"/>
      <c r="L195" s="135"/>
      <c r="M195" s="134"/>
      <c r="N195" s="122"/>
      <c r="V195" s="133">
        <f>G195</f>
        <v>0</v>
      </c>
    </row>
    <row r="196" spans="1:22" ht="23.25" thickBot="1">
      <c r="A196" s="300"/>
      <c r="B196" s="207" t="s">
        <v>355</v>
      </c>
      <c r="C196" s="207" t="s">
        <v>356</v>
      </c>
      <c r="D196" s="207" t="s">
        <v>358</v>
      </c>
      <c r="E196" s="299" t="s">
        <v>359</v>
      </c>
      <c r="F196" s="299"/>
      <c r="G196" s="243"/>
      <c r="H196" s="244"/>
      <c r="I196" s="245"/>
      <c r="J196" s="131" t="s">
        <v>386</v>
      </c>
      <c r="K196" s="130"/>
      <c r="L196" s="130"/>
      <c r="M196" s="129"/>
      <c r="N196" s="122"/>
      <c r="V196" s="133"/>
    </row>
    <row r="197" spans="1:22" ht="13.5" thickBot="1">
      <c r="A197" s="301"/>
      <c r="B197" s="145"/>
      <c r="C197" s="145"/>
      <c r="D197" s="128"/>
      <c r="E197" s="144" t="s">
        <v>365</v>
      </c>
      <c r="F197" s="143"/>
      <c r="G197" s="240"/>
      <c r="H197" s="241"/>
      <c r="I197" s="242"/>
      <c r="J197" s="131" t="s">
        <v>385</v>
      </c>
      <c r="K197" s="130"/>
      <c r="L197" s="130"/>
      <c r="M197" s="129"/>
      <c r="N197" s="122"/>
      <c r="V197" s="133"/>
    </row>
    <row r="198" spans="1:22" ht="24" thickTop="1" thickBot="1">
      <c r="A198" s="296">
        <f>A194+1</f>
        <v>46</v>
      </c>
      <c r="B198" s="205" t="s">
        <v>331</v>
      </c>
      <c r="C198" s="205" t="s">
        <v>333</v>
      </c>
      <c r="D198" s="205" t="s">
        <v>334</v>
      </c>
      <c r="E198" s="238" t="s">
        <v>335</v>
      </c>
      <c r="F198" s="238"/>
      <c r="G198" s="238" t="s">
        <v>319</v>
      </c>
      <c r="H198" s="239"/>
      <c r="I198" s="141"/>
      <c r="J198" s="140" t="s">
        <v>368</v>
      </c>
      <c r="K198" s="139"/>
      <c r="L198" s="139"/>
      <c r="M198" s="138"/>
      <c r="N198" s="122"/>
      <c r="V198" s="133"/>
    </row>
    <row r="199" spans="1:22" ht="13.5" thickBot="1">
      <c r="A199" s="300"/>
      <c r="B199" s="136"/>
      <c r="C199" s="136"/>
      <c r="D199" s="137"/>
      <c r="E199" s="136"/>
      <c r="F199" s="136"/>
      <c r="G199" s="246"/>
      <c r="H199" s="247"/>
      <c r="I199" s="248"/>
      <c r="J199" s="135" t="s">
        <v>368</v>
      </c>
      <c r="K199" s="135"/>
      <c r="L199" s="135"/>
      <c r="M199" s="134"/>
      <c r="N199" s="122"/>
      <c r="V199" s="133">
        <f>G199</f>
        <v>0</v>
      </c>
    </row>
    <row r="200" spans="1:22" ht="23.25" thickBot="1">
      <c r="A200" s="300"/>
      <c r="B200" s="207" t="s">
        <v>355</v>
      </c>
      <c r="C200" s="207" t="s">
        <v>356</v>
      </c>
      <c r="D200" s="207" t="s">
        <v>358</v>
      </c>
      <c r="E200" s="299" t="s">
        <v>359</v>
      </c>
      <c r="F200" s="299"/>
      <c r="G200" s="243"/>
      <c r="H200" s="244"/>
      <c r="I200" s="245"/>
      <c r="J200" s="131" t="s">
        <v>386</v>
      </c>
      <c r="K200" s="130"/>
      <c r="L200" s="130"/>
      <c r="M200" s="129"/>
      <c r="N200" s="122"/>
      <c r="V200" s="133"/>
    </row>
    <row r="201" spans="1:22" ht="13.5" thickBot="1">
      <c r="A201" s="301"/>
      <c r="B201" s="145"/>
      <c r="C201" s="145"/>
      <c r="D201" s="128"/>
      <c r="E201" s="144" t="s">
        <v>365</v>
      </c>
      <c r="F201" s="143"/>
      <c r="G201" s="240"/>
      <c r="H201" s="241"/>
      <c r="I201" s="242"/>
      <c r="J201" s="131" t="s">
        <v>385</v>
      </c>
      <c r="K201" s="130"/>
      <c r="L201" s="130"/>
      <c r="M201" s="129"/>
      <c r="N201" s="122"/>
      <c r="V201" s="133"/>
    </row>
    <row r="202" spans="1:22" ht="24" thickTop="1" thickBot="1">
      <c r="A202" s="296">
        <f>A198+1</f>
        <v>47</v>
      </c>
      <c r="B202" s="205" t="s">
        <v>331</v>
      </c>
      <c r="C202" s="205" t="s">
        <v>333</v>
      </c>
      <c r="D202" s="205" t="s">
        <v>334</v>
      </c>
      <c r="E202" s="238" t="s">
        <v>335</v>
      </c>
      <c r="F202" s="238"/>
      <c r="G202" s="238" t="s">
        <v>319</v>
      </c>
      <c r="H202" s="239"/>
      <c r="I202" s="141"/>
      <c r="J202" s="140" t="s">
        <v>368</v>
      </c>
      <c r="K202" s="139"/>
      <c r="L202" s="139"/>
      <c r="M202" s="138"/>
      <c r="N202" s="122"/>
      <c r="V202" s="133"/>
    </row>
    <row r="203" spans="1:22" ht="13.5" thickBot="1">
      <c r="A203" s="300"/>
      <c r="B203" s="136"/>
      <c r="C203" s="136"/>
      <c r="D203" s="137"/>
      <c r="E203" s="136"/>
      <c r="F203" s="136"/>
      <c r="G203" s="246"/>
      <c r="H203" s="247"/>
      <c r="I203" s="248"/>
      <c r="J203" s="135" t="s">
        <v>368</v>
      </c>
      <c r="K203" s="135"/>
      <c r="L203" s="135"/>
      <c r="M203" s="134"/>
      <c r="N203" s="122"/>
      <c r="V203" s="133">
        <f>G203</f>
        <v>0</v>
      </c>
    </row>
    <row r="204" spans="1:22" ht="23.25" thickBot="1">
      <c r="A204" s="300"/>
      <c r="B204" s="207" t="s">
        <v>355</v>
      </c>
      <c r="C204" s="207" t="s">
        <v>356</v>
      </c>
      <c r="D204" s="207" t="s">
        <v>358</v>
      </c>
      <c r="E204" s="299" t="s">
        <v>359</v>
      </c>
      <c r="F204" s="299"/>
      <c r="G204" s="243"/>
      <c r="H204" s="244"/>
      <c r="I204" s="245"/>
      <c r="J204" s="131" t="s">
        <v>386</v>
      </c>
      <c r="K204" s="130"/>
      <c r="L204" s="130"/>
      <c r="M204" s="129"/>
      <c r="N204" s="122"/>
      <c r="V204" s="133"/>
    </row>
    <row r="205" spans="1:22" ht="13.5" thickBot="1">
      <c r="A205" s="301"/>
      <c r="B205" s="145"/>
      <c r="C205" s="145"/>
      <c r="D205" s="128"/>
      <c r="E205" s="144" t="s">
        <v>365</v>
      </c>
      <c r="F205" s="143"/>
      <c r="G205" s="240"/>
      <c r="H205" s="241"/>
      <c r="I205" s="242"/>
      <c r="J205" s="131" t="s">
        <v>385</v>
      </c>
      <c r="K205" s="130"/>
      <c r="L205" s="130"/>
      <c r="M205" s="129"/>
      <c r="N205" s="122"/>
      <c r="V205" s="133"/>
    </row>
    <row r="206" spans="1:22" ht="24" thickTop="1" thickBot="1">
      <c r="A206" s="296">
        <f>A202+1</f>
        <v>48</v>
      </c>
      <c r="B206" s="205" t="s">
        <v>331</v>
      </c>
      <c r="C206" s="205" t="s">
        <v>333</v>
      </c>
      <c r="D206" s="205" t="s">
        <v>334</v>
      </c>
      <c r="E206" s="238" t="s">
        <v>335</v>
      </c>
      <c r="F206" s="238"/>
      <c r="G206" s="238" t="s">
        <v>319</v>
      </c>
      <c r="H206" s="239"/>
      <c r="I206" s="141"/>
      <c r="J206" s="140" t="s">
        <v>368</v>
      </c>
      <c r="K206" s="139"/>
      <c r="L206" s="139"/>
      <c r="M206" s="138"/>
      <c r="N206" s="122"/>
      <c r="V206" s="133"/>
    </row>
    <row r="207" spans="1:22" ht="13.5" thickBot="1">
      <c r="A207" s="300"/>
      <c r="B207" s="136"/>
      <c r="C207" s="136"/>
      <c r="D207" s="137"/>
      <c r="E207" s="136"/>
      <c r="F207" s="136"/>
      <c r="G207" s="246"/>
      <c r="H207" s="247"/>
      <c r="I207" s="248"/>
      <c r="J207" s="135" t="s">
        <v>368</v>
      </c>
      <c r="K207" s="135"/>
      <c r="L207" s="135"/>
      <c r="M207" s="134"/>
      <c r="N207" s="122"/>
      <c r="V207" s="133">
        <f>G207</f>
        <v>0</v>
      </c>
    </row>
    <row r="208" spans="1:22" ht="23.25" thickBot="1">
      <c r="A208" s="300"/>
      <c r="B208" s="207" t="s">
        <v>355</v>
      </c>
      <c r="C208" s="207" t="s">
        <v>356</v>
      </c>
      <c r="D208" s="207" t="s">
        <v>358</v>
      </c>
      <c r="E208" s="299" t="s">
        <v>359</v>
      </c>
      <c r="F208" s="299"/>
      <c r="G208" s="243"/>
      <c r="H208" s="244"/>
      <c r="I208" s="245"/>
      <c r="J208" s="131" t="s">
        <v>386</v>
      </c>
      <c r="K208" s="130"/>
      <c r="L208" s="130"/>
      <c r="M208" s="129"/>
      <c r="N208" s="122"/>
      <c r="V208" s="133"/>
    </row>
    <row r="209" spans="1:22" ht="13.5" thickBot="1">
      <c r="A209" s="301"/>
      <c r="B209" s="145"/>
      <c r="C209" s="145"/>
      <c r="D209" s="128"/>
      <c r="E209" s="144" t="s">
        <v>365</v>
      </c>
      <c r="F209" s="143"/>
      <c r="G209" s="240"/>
      <c r="H209" s="241"/>
      <c r="I209" s="242"/>
      <c r="J209" s="131" t="s">
        <v>385</v>
      </c>
      <c r="K209" s="130"/>
      <c r="L209" s="130"/>
      <c r="M209" s="129"/>
      <c r="N209" s="122"/>
      <c r="V209" s="133"/>
    </row>
    <row r="210" spans="1:22" ht="24" thickTop="1" thickBot="1">
      <c r="A210" s="296">
        <f>A206+1</f>
        <v>49</v>
      </c>
      <c r="B210" s="205" t="s">
        <v>331</v>
      </c>
      <c r="C210" s="205" t="s">
        <v>333</v>
      </c>
      <c r="D210" s="205" t="s">
        <v>334</v>
      </c>
      <c r="E210" s="238" t="s">
        <v>335</v>
      </c>
      <c r="F210" s="238"/>
      <c r="G210" s="238" t="s">
        <v>319</v>
      </c>
      <c r="H210" s="239"/>
      <c r="I210" s="141"/>
      <c r="J210" s="140" t="s">
        <v>368</v>
      </c>
      <c r="K210" s="139"/>
      <c r="L210" s="139"/>
      <c r="M210" s="138"/>
      <c r="N210" s="122"/>
      <c r="V210" s="133"/>
    </row>
    <row r="211" spans="1:22" ht="13.5" thickBot="1">
      <c r="A211" s="300"/>
      <c r="B211" s="136"/>
      <c r="C211" s="136"/>
      <c r="D211" s="137"/>
      <c r="E211" s="136"/>
      <c r="F211" s="136"/>
      <c r="G211" s="246"/>
      <c r="H211" s="247"/>
      <c r="I211" s="248"/>
      <c r="J211" s="135" t="s">
        <v>368</v>
      </c>
      <c r="K211" s="135"/>
      <c r="L211" s="135"/>
      <c r="M211" s="134"/>
      <c r="N211" s="122"/>
      <c r="V211" s="133">
        <f>G211</f>
        <v>0</v>
      </c>
    </row>
    <row r="212" spans="1:22" ht="23.25" thickBot="1">
      <c r="A212" s="300"/>
      <c r="B212" s="207" t="s">
        <v>355</v>
      </c>
      <c r="C212" s="207" t="s">
        <v>356</v>
      </c>
      <c r="D212" s="207" t="s">
        <v>358</v>
      </c>
      <c r="E212" s="299" t="s">
        <v>359</v>
      </c>
      <c r="F212" s="299"/>
      <c r="G212" s="243"/>
      <c r="H212" s="244"/>
      <c r="I212" s="245"/>
      <c r="J212" s="131" t="s">
        <v>386</v>
      </c>
      <c r="K212" s="130"/>
      <c r="L212" s="130"/>
      <c r="M212" s="129"/>
      <c r="N212" s="122"/>
      <c r="V212" s="133"/>
    </row>
    <row r="213" spans="1:22" ht="13.5" thickBot="1">
      <c r="A213" s="301"/>
      <c r="B213" s="145"/>
      <c r="C213" s="145"/>
      <c r="D213" s="128"/>
      <c r="E213" s="144" t="s">
        <v>365</v>
      </c>
      <c r="F213" s="143"/>
      <c r="G213" s="240"/>
      <c r="H213" s="241"/>
      <c r="I213" s="242"/>
      <c r="J213" s="131" t="s">
        <v>385</v>
      </c>
      <c r="K213" s="130"/>
      <c r="L213" s="130"/>
      <c r="M213" s="129"/>
      <c r="N213" s="122"/>
      <c r="V213" s="133"/>
    </row>
    <row r="214" spans="1:22" ht="24" thickTop="1" thickBot="1">
      <c r="A214" s="296">
        <f>A210+1</f>
        <v>50</v>
      </c>
      <c r="B214" s="205" t="s">
        <v>331</v>
      </c>
      <c r="C214" s="205" t="s">
        <v>333</v>
      </c>
      <c r="D214" s="205" t="s">
        <v>334</v>
      </c>
      <c r="E214" s="238" t="s">
        <v>335</v>
      </c>
      <c r="F214" s="238"/>
      <c r="G214" s="238" t="s">
        <v>319</v>
      </c>
      <c r="H214" s="239"/>
      <c r="I214" s="141"/>
      <c r="J214" s="140" t="s">
        <v>368</v>
      </c>
      <c r="K214" s="139"/>
      <c r="L214" s="139"/>
      <c r="M214" s="138"/>
      <c r="N214" s="122"/>
      <c r="V214" s="133"/>
    </row>
    <row r="215" spans="1:22" ht="13.5" thickBot="1">
      <c r="A215" s="300"/>
      <c r="B215" s="136"/>
      <c r="C215" s="136"/>
      <c r="D215" s="137"/>
      <c r="E215" s="136"/>
      <c r="F215" s="136"/>
      <c r="G215" s="246"/>
      <c r="H215" s="247"/>
      <c r="I215" s="248"/>
      <c r="J215" s="135" t="s">
        <v>368</v>
      </c>
      <c r="K215" s="135"/>
      <c r="L215" s="135"/>
      <c r="M215" s="134"/>
      <c r="N215" s="122"/>
      <c r="V215" s="133">
        <f>G215</f>
        <v>0</v>
      </c>
    </row>
    <row r="216" spans="1:22" ht="23.25" thickBot="1">
      <c r="A216" s="300"/>
      <c r="B216" s="207" t="s">
        <v>355</v>
      </c>
      <c r="C216" s="207" t="s">
        <v>356</v>
      </c>
      <c r="D216" s="207" t="s">
        <v>358</v>
      </c>
      <c r="E216" s="299" t="s">
        <v>359</v>
      </c>
      <c r="F216" s="299"/>
      <c r="G216" s="243"/>
      <c r="H216" s="244"/>
      <c r="I216" s="245"/>
      <c r="J216" s="131" t="s">
        <v>386</v>
      </c>
      <c r="K216" s="130"/>
      <c r="L216" s="130"/>
      <c r="M216" s="129"/>
      <c r="N216" s="122"/>
      <c r="V216" s="133"/>
    </row>
    <row r="217" spans="1:22" ht="13.5" thickBot="1">
      <c r="A217" s="301"/>
      <c r="B217" s="145"/>
      <c r="C217" s="145"/>
      <c r="D217" s="128"/>
      <c r="E217" s="144" t="s">
        <v>365</v>
      </c>
      <c r="F217" s="143"/>
      <c r="G217" s="240"/>
      <c r="H217" s="241"/>
      <c r="I217" s="242"/>
      <c r="J217" s="131" t="s">
        <v>385</v>
      </c>
      <c r="K217" s="130"/>
      <c r="L217" s="130"/>
      <c r="M217" s="129"/>
      <c r="N217" s="122"/>
      <c r="V217" s="133"/>
    </row>
    <row r="218" spans="1:22" ht="24" thickTop="1" thickBot="1">
      <c r="A218" s="296">
        <f>A214+1</f>
        <v>51</v>
      </c>
      <c r="B218" s="205" t="s">
        <v>331</v>
      </c>
      <c r="C218" s="205" t="s">
        <v>333</v>
      </c>
      <c r="D218" s="205" t="s">
        <v>334</v>
      </c>
      <c r="E218" s="238" t="s">
        <v>335</v>
      </c>
      <c r="F218" s="238"/>
      <c r="G218" s="238" t="s">
        <v>319</v>
      </c>
      <c r="H218" s="239"/>
      <c r="I218" s="141"/>
      <c r="J218" s="140" t="s">
        <v>368</v>
      </c>
      <c r="K218" s="139"/>
      <c r="L218" s="139"/>
      <c r="M218" s="138"/>
      <c r="N218" s="122"/>
      <c r="V218" s="133"/>
    </row>
    <row r="219" spans="1:22" ht="13.5" thickBot="1">
      <c r="A219" s="300"/>
      <c r="B219" s="136"/>
      <c r="C219" s="136"/>
      <c r="D219" s="137"/>
      <c r="E219" s="136"/>
      <c r="F219" s="136"/>
      <c r="G219" s="246"/>
      <c r="H219" s="247"/>
      <c r="I219" s="248"/>
      <c r="J219" s="135" t="s">
        <v>368</v>
      </c>
      <c r="K219" s="135"/>
      <c r="L219" s="135"/>
      <c r="M219" s="134"/>
      <c r="N219" s="122"/>
      <c r="V219" s="133">
        <f>G219</f>
        <v>0</v>
      </c>
    </row>
    <row r="220" spans="1:22" ht="23.25" thickBot="1">
      <c r="A220" s="300"/>
      <c r="B220" s="207" t="s">
        <v>355</v>
      </c>
      <c r="C220" s="207" t="s">
        <v>356</v>
      </c>
      <c r="D220" s="207" t="s">
        <v>358</v>
      </c>
      <c r="E220" s="299" t="s">
        <v>359</v>
      </c>
      <c r="F220" s="299"/>
      <c r="G220" s="243"/>
      <c r="H220" s="244"/>
      <c r="I220" s="245"/>
      <c r="J220" s="131" t="s">
        <v>386</v>
      </c>
      <c r="K220" s="130"/>
      <c r="L220" s="130"/>
      <c r="M220" s="129"/>
      <c r="N220" s="122"/>
      <c r="V220" s="133"/>
    </row>
    <row r="221" spans="1:22" ht="13.5" thickBot="1">
      <c r="A221" s="301"/>
      <c r="B221" s="145"/>
      <c r="C221" s="145"/>
      <c r="D221" s="128"/>
      <c r="E221" s="144" t="s">
        <v>365</v>
      </c>
      <c r="F221" s="143"/>
      <c r="G221" s="240"/>
      <c r="H221" s="241"/>
      <c r="I221" s="242"/>
      <c r="J221" s="131" t="s">
        <v>385</v>
      </c>
      <c r="K221" s="130"/>
      <c r="L221" s="130"/>
      <c r="M221" s="129"/>
      <c r="N221" s="122"/>
      <c r="V221" s="133"/>
    </row>
    <row r="222" spans="1:22" ht="24" thickTop="1" thickBot="1">
      <c r="A222" s="296">
        <f>A218+1</f>
        <v>52</v>
      </c>
      <c r="B222" s="205" t="s">
        <v>331</v>
      </c>
      <c r="C222" s="205" t="s">
        <v>333</v>
      </c>
      <c r="D222" s="205" t="s">
        <v>334</v>
      </c>
      <c r="E222" s="238" t="s">
        <v>335</v>
      </c>
      <c r="F222" s="238"/>
      <c r="G222" s="238" t="s">
        <v>319</v>
      </c>
      <c r="H222" s="239"/>
      <c r="I222" s="141"/>
      <c r="J222" s="140" t="s">
        <v>368</v>
      </c>
      <c r="K222" s="139"/>
      <c r="L222" s="139"/>
      <c r="M222" s="138"/>
      <c r="N222" s="122"/>
      <c r="V222" s="133"/>
    </row>
    <row r="223" spans="1:22" ht="13.5" thickBot="1">
      <c r="A223" s="300"/>
      <c r="B223" s="136"/>
      <c r="C223" s="136"/>
      <c r="D223" s="137"/>
      <c r="E223" s="136"/>
      <c r="F223" s="136"/>
      <c r="G223" s="246"/>
      <c r="H223" s="247"/>
      <c r="I223" s="248"/>
      <c r="J223" s="135" t="s">
        <v>368</v>
      </c>
      <c r="K223" s="135"/>
      <c r="L223" s="135"/>
      <c r="M223" s="134"/>
      <c r="N223" s="122"/>
      <c r="V223" s="133">
        <f>G223</f>
        <v>0</v>
      </c>
    </row>
    <row r="224" spans="1:22" ht="23.25" thickBot="1">
      <c r="A224" s="300"/>
      <c r="B224" s="207" t="s">
        <v>355</v>
      </c>
      <c r="C224" s="207" t="s">
        <v>356</v>
      </c>
      <c r="D224" s="207" t="s">
        <v>358</v>
      </c>
      <c r="E224" s="299" t="s">
        <v>359</v>
      </c>
      <c r="F224" s="299"/>
      <c r="G224" s="243"/>
      <c r="H224" s="244"/>
      <c r="I224" s="245"/>
      <c r="J224" s="131" t="s">
        <v>386</v>
      </c>
      <c r="K224" s="130"/>
      <c r="L224" s="130"/>
      <c r="M224" s="129"/>
      <c r="N224" s="122"/>
      <c r="V224" s="133"/>
    </row>
    <row r="225" spans="1:22" ht="13.5" thickBot="1">
      <c r="A225" s="301"/>
      <c r="B225" s="145"/>
      <c r="C225" s="145"/>
      <c r="D225" s="128"/>
      <c r="E225" s="144" t="s">
        <v>365</v>
      </c>
      <c r="F225" s="143"/>
      <c r="G225" s="240"/>
      <c r="H225" s="241"/>
      <c r="I225" s="242"/>
      <c r="J225" s="131" t="s">
        <v>385</v>
      </c>
      <c r="K225" s="130"/>
      <c r="L225" s="130"/>
      <c r="M225" s="129"/>
      <c r="N225" s="122"/>
      <c r="V225" s="133"/>
    </row>
    <row r="226" spans="1:22" ht="24" thickTop="1" thickBot="1">
      <c r="A226" s="296">
        <f>A222+1</f>
        <v>53</v>
      </c>
      <c r="B226" s="205" t="s">
        <v>331</v>
      </c>
      <c r="C226" s="205" t="s">
        <v>333</v>
      </c>
      <c r="D226" s="205" t="s">
        <v>334</v>
      </c>
      <c r="E226" s="238" t="s">
        <v>335</v>
      </c>
      <c r="F226" s="238"/>
      <c r="G226" s="238" t="s">
        <v>319</v>
      </c>
      <c r="H226" s="239"/>
      <c r="I226" s="141"/>
      <c r="J226" s="140" t="s">
        <v>368</v>
      </c>
      <c r="K226" s="139"/>
      <c r="L226" s="139"/>
      <c r="M226" s="138"/>
      <c r="N226" s="122"/>
      <c r="V226" s="133"/>
    </row>
    <row r="227" spans="1:22" ht="13.5" thickBot="1">
      <c r="A227" s="300"/>
      <c r="B227" s="136"/>
      <c r="C227" s="136"/>
      <c r="D227" s="137"/>
      <c r="E227" s="136"/>
      <c r="F227" s="136"/>
      <c r="G227" s="246"/>
      <c r="H227" s="247"/>
      <c r="I227" s="248"/>
      <c r="J227" s="135" t="s">
        <v>368</v>
      </c>
      <c r="K227" s="135"/>
      <c r="L227" s="135"/>
      <c r="M227" s="134"/>
      <c r="N227" s="122"/>
      <c r="V227" s="133">
        <f>G227</f>
        <v>0</v>
      </c>
    </row>
    <row r="228" spans="1:22" ht="23.25" thickBot="1">
      <c r="A228" s="300"/>
      <c r="B228" s="207" t="s">
        <v>355</v>
      </c>
      <c r="C228" s="207" t="s">
        <v>356</v>
      </c>
      <c r="D228" s="207" t="s">
        <v>358</v>
      </c>
      <c r="E228" s="299" t="s">
        <v>359</v>
      </c>
      <c r="F228" s="299"/>
      <c r="G228" s="243"/>
      <c r="H228" s="244"/>
      <c r="I228" s="245"/>
      <c r="J228" s="131" t="s">
        <v>386</v>
      </c>
      <c r="K228" s="130"/>
      <c r="L228" s="130"/>
      <c r="M228" s="129"/>
      <c r="N228" s="122"/>
      <c r="V228" s="133"/>
    </row>
    <row r="229" spans="1:22" ht="13.5" thickBot="1">
      <c r="A229" s="301"/>
      <c r="B229" s="145"/>
      <c r="C229" s="145"/>
      <c r="D229" s="128"/>
      <c r="E229" s="144" t="s">
        <v>365</v>
      </c>
      <c r="F229" s="143"/>
      <c r="G229" s="240"/>
      <c r="H229" s="241"/>
      <c r="I229" s="242"/>
      <c r="J229" s="131" t="s">
        <v>385</v>
      </c>
      <c r="K229" s="130"/>
      <c r="L229" s="130"/>
      <c r="M229" s="129"/>
      <c r="N229" s="122"/>
      <c r="V229" s="133"/>
    </row>
    <row r="230" spans="1:22" ht="24" thickTop="1" thickBot="1">
      <c r="A230" s="296">
        <f>A226+1</f>
        <v>54</v>
      </c>
      <c r="B230" s="205" t="s">
        <v>331</v>
      </c>
      <c r="C230" s="205" t="s">
        <v>333</v>
      </c>
      <c r="D230" s="205" t="s">
        <v>334</v>
      </c>
      <c r="E230" s="238" t="s">
        <v>335</v>
      </c>
      <c r="F230" s="238"/>
      <c r="G230" s="238" t="s">
        <v>319</v>
      </c>
      <c r="H230" s="239"/>
      <c r="I230" s="141"/>
      <c r="J230" s="140" t="s">
        <v>368</v>
      </c>
      <c r="K230" s="139"/>
      <c r="L230" s="139"/>
      <c r="M230" s="138"/>
      <c r="N230" s="122"/>
      <c r="V230" s="133"/>
    </row>
    <row r="231" spans="1:22" ht="13.5" thickBot="1">
      <c r="A231" s="300"/>
      <c r="B231" s="136"/>
      <c r="C231" s="136"/>
      <c r="D231" s="137"/>
      <c r="E231" s="136"/>
      <c r="F231" s="136"/>
      <c r="G231" s="246"/>
      <c r="H231" s="247"/>
      <c r="I231" s="248"/>
      <c r="J231" s="135" t="s">
        <v>368</v>
      </c>
      <c r="K231" s="135"/>
      <c r="L231" s="135"/>
      <c r="M231" s="134"/>
      <c r="N231" s="122"/>
      <c r="V231" s="133">
        <f>G231</f>
        <v>0</v>
      </c>
    </row>
    <row r="232" spans="1:22" ht="23.25" thickBot="1">
      <c r="A232" s="300"/>
      <c r="B232" s="207" t="s">
        <v>355</v>
      </c>
      <c r="C232" s="207" t="s">
        <v>356</v>
      </c>
      <c r="D232" s="207" t="s">
        <v>358</v>
      </c>
      <c r="E232" s="299" t="s">
        <v>359</v>
      </c>
      <c r="F232" s="299"/>
      <c r="G232" s="243"/>
      <c r="H232" s="244"/>
      <c r="I232" s="245"/>
      <c r="J232" s="131" t="s">
        <v>386</v>
      </c>
      <c r="K232" s="130"/>
      <c r="L232" s="130"/>
      <c r="M232" s="129"/>
      <c r="N232" s="122"/>
      <c r="V232" s="133"/>
    </row>
    <row r="233" spans="1:22" ht="13.5" thickBot="1">
      <c r="A233" s="301"/>
      <c r="B233" s="145"/>
      <c r="C233" s="145"/>
      <c r="D233" s="128"/>
      <c r="E233" s="144" t="s">
        <v>365</v>
      </c>
      <c r="F233" s="143"/>
      <c r="G233" s="240"/>
      <c r="H233" s="241"/>
      <c r="I233" s="242"/>
      <c r="J233" s="131" t="s">
        <v>385</v>
      </c>
      <c r="K233" s="130"/>
      <c r="L233" s="130"/>
      <c r="M233" s="129"/>
      <c r="N233" s="122"/>
      <c r="V233" s="133"/>
    </row>
    <row r="234" spans="1:22" ht="24" thickTop="1" thickBot="1">
      <c r="A234" s="296">
        <f>A230+1</f>
        <v>55</v>
      </c>
      <c r="B234" s="205" t="s">
        <v>331</v>
      </c>
      <c r="C234" s="205" t="s">
        <v>333</v>
      </c>
      <c r="D234" s="205" t="s">
        <v>334</v>
      </c>
      <c r="E234" s="238" t="s">
        <v>335</v>
      </c>
      <c r="F234" s="238"/>
      <c r="G234" s="238" t="s">
        <v>319</v>
      </c>
      <c r="H234" s="239"/>
      <c r="I234" s="141"/>
      <c r="J234" s="140" t="s">
        <v>368</v>
      </c>
      <c r="K234" s="139"/>
      <c r="L234" s="139"/>
      <c r="M234" s="138"/>
      <c r="N234" s="122"/>
      <c r="V234" s="133"/>
    </row>
    <row r="235" spans="1:22" ht="13.5" thickBot="1">
      <c r="A235" s="300"/>
      <c r="B235" s="136"/>
      <c r="C235" s="136"/>
      <c r="D235" s="137"/>
      <c r="E235" s="136"/>
      <c r="F235" s="136"/>
      <c r="G235" s="246"/>
      <c r="H235" s="247"/>
      <c r="I235" s="248"/>
      <c r="J235" s="135" t="s">
        <v>368</v>
      </c>
      <c r="K235" s="135"/>
      <c r="L235" s="135"/>
      <c r="M235" s="134"/>
      <c r="N235" s="122"/>
      <c r="V235" s="133">
        <f>G235</f>
        <v>0</v>
      </c>
    </row>
    <row r="236" spans="1:22" ht="23.25" thickBot="1">
      <c r="A236" s="300"/>
      <c r="B236" s="207" t="s">
        <v>355</v>
      </c>
      <c r="C236" s="207" t="s">
        <v>356</v>
      </c>
      <c r="D236" s="207" t="s">
        <v>358</v>
      </c>
      <c r="E236" s="299" t="s">
        <v>359</v>
      </c>
      <c r="F236" s="299"/>
      <c r="G236" s="243"/>
      <c r="H236" s="244"/>
      <c r="I236" s="245"/>
      <c r="J236" s="131" t="s">
        <v>386</v>
      </c>
      <c r="K236" s="130"/>
      <c r="L236" s="130"/>
      <c r="M236" s="129"/>
      <c r="N236" s="122"/>
      <c r="V236" s="133"/>
    </row>
    <row r="237" spans="1:22" ht="13.5" thickBot="1">
      <c r="A237" s="301"/>
      <c r="B237" s="145"/>
      <c r="C237" s="145"/>
      <c r="D237" s="128"/>
      <c r="E237" s="144" t="s">
        <v>365</v>
      </c>
      <c r="F237" s="143"/>
      <c r="G237" s="240"/>
      <c r="H237" s="241"/>
      <c r="I237" s="242"/>
      <c r="J237" s="131" t="s">
        <v>385</v>
      </c>
      <c r="K237" s="130"/>
      <c r="L237" s="130"/>
      <c r="M237" s="129"/>
      <c r="N237" s="122"/>
      <c r="V237" s="133"/>
    </row>
    <row r="238" spans="1:22" ht="24" thickTop="1" thickBot="1">
      <c r="A238" s="296">
        <f>A234+1</f>
        <v>56</v>
      </c>
      <c r="B238" s="205" t="s">
        <v>331</v>
      </c>
      <c r="C238" s="205" t="s">
        <v>333</v>
      </c>
      <c r="D238" s="205" t="s">
        <v>334</v>
      </c>
      <c r="E238" s="238" t="s">
        <v>335</v>
      </c>
      <c r="F238" s="238"/>
      <c r="G238" s="238" t="s">
        <v>319</v>
      </c>
      <c r="H238" s="239"/>
      <c r="I238" s="141"/>
      <c r="J238" s="140" t="s">
        <v>368</v>
      </c>
      <c r="K238" s="139"/>
      <c r="L238" s="139"/>
      <c r="M238" s="138"/>
      <c r="N238" s="122"/>
      <c r="V238" s="133"/>
    </row>
    <row r="239" spans="1:22" ht="13.5" thickBot="1">
      <c r="A239" s="300"/>
      <c r="B239" s="136"/>
      <c r="C239" s="136"/>
      <c r="D239" s="137"/>
      <c r="E239" s="136"/>
      <c r="F239" s="136"/>
      <c r="G239" s="246"/>
      <c r="H239" s="247"/>
      <c r="I239" s="248"/>
      <c r="J239" s="135" t="s">
        <v>368</v>
      </c>
      <c r="K239" s="135"/>
      <c r="L239" s="135"/>
      <c r="M239" s="134"/>
      <c r="N239" s="122"/>
      <c r="V239" s="133">
        <f>G239</f>
        <v>0</v>
      </c>
    </row>
    <row r="240" spans="1:22" ht="23.25" thickBot="1">
      <c r="A240" s="300"/>
      <c r="B240" s="207" t="s">
        <v>355</v>
      </c>
      <c r="C240" s="207" t="s">
        <v>356</v>
      </c>
      <c r="D240" s="207" t="s">
        <v>358</v>
      </c>
      <c r="E240" s="299" t="s">
        <v>359</v>
      </c>
      <c r="F240" s="299"/>
      <c r="G240" s="243"/>
      <c r="H240" s="244"/>
      <c r="I240" s="245"/>
      <c r="J240" s="131" t="s">
        <v>386</v>
      </c>
      <c r="K240" s="130"/>
      <c r="L240" s="130"/>
      <c r="M240" s="129"/>
      <c r="N240" s="122"/>
      <c r="V240" s="133"/>
    </row>
    <row r="241" spans="1:22" ht="13.5" thickBot="1">
      <c r="A241" s="301"/>
      <c r="B241" s="145"/>
      <c r="C241" s="145"/>
      <c r="D241" s="128"/>
      <c r="E241" s="144" t="s">
        <v>365</v>
      </c>
      <c r="F241" s="143"/>
      <c r="G241" s="240"/>
      <c r="H241" s="241"/>
      <c r="I241" s="242"/>
      <c r="J241" s="131" t="s">
        <v>385</v>
      </c>
      <c r="K241" s="130"/>
      <c r="L241" s="130"/>
      <c r="M241" s="129"/>
      <c r="N241" s="122"/>
      <c r="V241" s="133"/>
    </row>
    <row r="242" spans="1:22" ht="24" thickTop="1" thickBot="1">
      <c r="A242" s="296">
        <f>A238+1</f>
        <v>57</v>
      </c>
      <c r="B242" s="205" t="s">
        <v>331</v>
      </c>
      <c r="C242" s="205" t="s">
        <v>333</v>
      </c>
      <c r="D242" s="205" t="s">
        <v>334</v>
      </c>
      <c r="E242" s="238" t="s">
        <v>335</v>
      </c>
      <c r="F242" s="238"/>
      <c r="G242" s="238" t="s">
        <v>319</v>
      </c>
      <c r="H242" s="239"/>
      <c r="I242" s="141"/>
      <c r="J242" s="140" t="s">
        <v>368</v>
      </c>
      <c r="K242" s="139"/>
      <c r="L242" s="139"/>
      <c r="M242" s="138"/>
      <c r="N242" s="122"/>
      <c r="V242" s="133"/>
    </row>
    <row r="243" spans="1:22" ht="13.5" thickBot="1">
      <c r="A243" s="300"/>
      <c r="B243" s="136"/>
      <c r="C243" s="136"/>
      <c r="D243" s="137"/>
      <c r="E243" s="136"/>
      <c r="F243" s="136"/>
      <c r="G243" s="246"/>
      <c r="H243" s="247"/>
      <c r="I243" s="248"/>
      <c r="J243" s="135" t="s">
        <v>368</v>
      </c>
      <c r="K243" s="135"/>
      <c r="L243" s="135"/>
      <c r="M243" s="134"/>
      <c r="N243" s="122"/>
      <c r="V243" s="133">
        <f>G243</f>
        <v>0</v>
      </c>
    </row>
    <row r="244" spans="1:22" ht="23.25" thickBot="1">
      <c r="A244" s="300"/>
      <c r="B244" s="207" t="s">
        <v>355</v>
      </c>
      <c r="C244" s="207" t="s">
        <v>356</v>
      </c>
      <c r="D244" s="207" t="s">
        <v>358</v>
      </c>
      <c r="E244" s="299" t="s">
        <v>359</v>
      </c>
      <c r="F244" s="299"/>
      <c r="G244" s="243"/>
      <c r="H244" s="244"/>
      <c r="I244" s="245"/>
      <c r="J244" s="131" t="s">
        <v>386</v>
      </c>
      <c r="K244" s="130"/>
      <c r="L244" s="130"/>
      <c r="M244" s="129"/>
      <c r="N244" s="122"/>
      <c r="V244" s="133"/>
    </row>
    <row r="245" spans="1:22" ht="13.5" thickBot="1">
      <c r="A245" s="301"/>
      <c r="B245" s="145"/>
      <c r="C245" s="145"/>
      <c r="D245" s="128"/>
      <c r="E245" s="144" t="s">
        <v>365</v>
      </c>
      <c r="F245" s="143"/>
      <c r="G245" s="240"/>
      <c r="H245" s="241"/>
      <c r="I245" s="242"/>
      <c r="J245" s="131" t="s">
        <v>385</v>
      </c>
      <c r="K245" s="130"/>
      <c r="L245" s="130"/>
      <c r="M245" s="129"/>
      <c r="N245" s="122"/>
      <c r="V245" s="133"/>
    </row>
    <row r="246" spans="1:22" ht="24" thickTop="1" thickBot="1">
      <c r="A246" s="296">
        <f>A242+1</f>
        <v>58</v>
      </c>
      <c r="B246" s="205" t="s">
        <v>331</v>
      </c>
      <c r="C246" s="205" t="s">
        <v>333</v>
      </c>
      <c r="D246" s="205" t="s">
        <v>334</v>
      </c>
      <c r="E246" s="238" t="s">
        <v>335</v>
      </c>
      <c r="F246" s="238"/>
      <c r="G246" s="238" t="s">
        <v>319</v>
      </c>
      <c r="H246" s="239"/>
      <c r="I246" s="141"/>
      <c r="J246" s="140" t="s">
        <v>368</v>
      </c>
      <c r="K246" s="139"/>
      <c r="L246" s="139"/>
      <c r="M246" s="138"/>
      <c r="N246" s="122"/>
      <c r="V246" s="133"/>
    </row>
    <row r="247" spans="1:22" ht="13.5" thickBot="1">
      <c r="A247" s="300"/>
      <c r="B247" s="136"/>
      <c r="C247" s="136"/>
      <c r="D247" s="137"/>
      <c r="E247" s="136"/>
      <c r="F247" s="136"/>
      <c r="G247" s="246"/>
      <c r="H247" s="247"/>
      <c r="I247" s="248"/>
      <c r="J247" s="135" t="s">
        <v>368</v>
      </c>
      <c r="K247" s="135"/>
      <c r="L247" s="135"/>
      <c r="M247" s="134"/>
      <c r="N247" s="122"/>
      <c r="V247" s="133">
        <f>G247</f>
        <v>0</v>
      </c>
    </row>
    <row r="248" spans="1:22" ht="23.25" thickBot="1">
      <c r="A248" s="300"/>
      <c r="B248" s="207" t="s">
        <v>355</v>
      </c>
      <c r="C248" s="207" t="s">
        <v>356</v>
      </c>
      <c r="D248" s="207" t="s">
        <v>358</v>
      </c>
      <c r="E248" s="299" t="s">
        <v>359</v>
      </c>
      <c r="F248" s="299"/>
      <c r="G248" s="243"/>
      <c r="H248" s="244"/>
      <c r="I248" s="245"/>
      <c r="J248" s="131" t="s">
        <v>386</v>
      </c>
      <c r="K248" s="130"/>
      <c r="L248" s="130"/>
      <c r="M248" s="129"/>
      <c r="N248" s="122"/>
      <c r="V248" s="133"/>
    </row>
    <row r="249" spans="1:22" ht="13.5" thickBot="1">
      <c r="A249" s="301"/>
      <c r="B249" s="145"/>
      <c r="C249" s="145"/>
      <c r="D249" s="128"/>
      <c r="E249" s="144" t="s">
        <v>365</v>
      </c>
      <c r="F249" s="143"/>
      <c r="G249" s="240"/>
      <c r="H249" s="241"/>
      <c r="I249" s="242"/>
      <c r="J249" s="131" t="s">
        <v>385</v>
      </c>
      <c r="K249" s="130"/>
      <c r="L249" s="130"/>
      <c r="M249" s="129"/>
      <c r="N249" s="122"/>
      <c r="V249" s="133"/>
    </row>
    <row r="250" spans="1:22" ht="24" thickTop="1" thickBot="1">
      <c r="A250" s="296">
        <f>A246+1</f>
        <v>59</v>
      </c>
      <c r="B250" s="205" t="s">
        <v>331</v>
      </c>
      <c r="C250" s="205" t="s">
        <v>333</v>
      </c>
      <c r="D250" s="205" t="s">
        <v>334</v>
      </c>
      <c r="E250" s="238" t="s">
        <v>335</v>
      </c>
      <c r="F250" s="238"/>
      <c r="G250" s="238" t="s">
        <v>319</v>
      </c>
      <c r="H250" s="239"/>
      <c r="I250" s="141"/>
      <c r="J250" s="140" t="s">
        <v>368</v>
      </c>
      <c r="K250" s="139"/>
      <c r="L250" s="139"/>
      <c r="M250" s="138"/>
      <c r="N250" s="122"/>
      <c r="V250" s="133"/>
    </row>
    <row r="251" spans="1:22" ht="13.5" thickBot="1">
      <c r="A251" s="300"/>
      <c r="B251" s="136"/>
      <c r="C251" s="136"/>
      <c r="D251" s="137"/>
      <c r="E251" s="136"/>
      <c r="F251" s="136"/>
      <c r="G251" s="246"/>
      <c r="H251" s="247"/>
      <c r="I251" s="248"/>
      <c r="J251" s="135" t="s">
        <v>368</v>
      </c>
      <c r="K251" s="135"/>
      <c r="L251" s="135"/>
      <c r="M251" s="134"/>
      <c r="N251" s="122"/>
      <c r="V251" s="133">
        <f>G251</f>
        <v>0</v>
      </c>
    </row>
    <row r="252" spans="1:22" ht="23.25" thickBot="1">
      <c r="A252" s="300"/>
      <c r="B252" s="207" t="s">
        <v>355</v>
      </c>
      <c r="C252" s="207" t="s">
        <v>356</v>
      </c>
      <c r="D252" s="207" t="s">
        <v>358</v>
      </c>
      <c r="E252" s="299" t="s">
        <v>359</v>
      </c>
      <c r="F252" s="299"/>
      <c r="G252" s="243"/>
      <c r="H252" s="244"/>
      <c r="I252" s="245"/>
      <c r="J252" s="131" t="s">
        <v>386</v>
      </c>
      <c r="K252" s="130"/>
      <c r="L252" s="130"/>
      <c r="M252" s="129"/>
      <c r="N252" s="122"/>
      <c r="V252" s="133"/>
    </row>
    <row r="253" spans="1:22" ht="13.5" thickBot="1">
      <c r="A253" s="301"/>
      <c r="B253" s="145"/>
      <c r="C253" s="145"/>
      <c r="D253" s="128"/>
      <c r="E253" s="144" t="s">
        <v>365</v>
      </c>
      <c r="F253" s="143"/>
      <c r="G253" s="240"/>
      <c r="H253" s="241"/>
      <c r="I253" s="242"/>
      <c r="J253" s="131" t="s">
        <v>385</v>
      </c>
      <c r="K253" s="130"/>
      <c r="L253" s="130"/>
      <c r="M253" s="129"/>
      <c r="N253" s="122"/>
      <c r="V253" s="133"/>
    </row>
    <row r="254" spans="1:22" ht="24" thickTop="1" thickBot="1">
      <c r="A254" s="296">
        <f>A250+1</f>
        <v>60</v>
      </c>
      <c r="B254" s="205" t="s">
        <v>331</v>
      </c>
      <c r="C254" s="205" t="s">
        <v>333</v>
      </c>
      <c r="D254" s="205" t="s">
        <v>334</v>
      </c>
      <c r="E254" s="238" t="s">
        <v>335</v>
      </c>
      <c r="F254" s="238"/>
      <c r="G254" s="238" t="s">
        <v>319</v>
      </c>
      <c r="H254" s="239"/>
      <c r="I254" s="141"/>
      <c r="J254" s="140" t="s">
        <v>368</v>
      </c>
      <c r="K254" s="139"/>
      <c r="L254" s="139"/>
      <c r="M254" s="138"/>
      <c r="N254" s="122"/>
      <c r="V254" s="133"/>
    </row>
    <row r="255" spans="1:22" ht="13.5" thickBot="1">
      <c r="A255" s="300"/>
      <c r="B255" s="136"/>
      <c r="C255" s="136"/>
      <c r="D255" s="137"/>
      <c r="E255" s="136"/>
      <c r="F255" s="136"/>
      <c r="G255" s="246"/>
      <c r="H255" s="247"/>
      <c r="I255" s="248"/>
      <c r="J255" s="135" t="s">
        <v>368</v>
      </c>
      <c r="K255" s="135"/>
      <c r="L255" s="135"/>
      <c r="M255" s="134"/>
      <c r="N255" s="122"/>
      <c r="V255" s="133">
        <f>G255</f>
        <v>0</v>
      </c>
    </row>
    <row r="256" spans="1:22" ht="23.25" thickBot="1">
      <c r="A256" s="300"/>
      <c r="B256" s="207" t="s">
        <v>355</v>
      </c>
      <c r="C256" s="207" t="s">
        <v>356</v>
      </c>
      <c r="D256" s="207" t="s">
        <v>358</v>
      </c>
      <c r="E256" s="299" t="s">
        <v>359</v>
      </c>
      <c r="F256" s="299"/>
      <c r="G256" s="243"/>
      <c r="H256" s="244"/>
      <c r="I256" s="245"/>
      <c r="J256" s="131" t="s">
        <v>386</v>
      </c>
      <c r="K256" s="130"/>
      <c r="L256" s="130"/>
      <c r="M256" s="129"/>
      <c r="N256" s="122"/>
      <c r="V256" s="133"/>
    </row>
    <row r="257" spans="1:22" ht="13.5" thickBot="1">
      <c r="A257" s="301"/>
      <c r="B257" s="145"/>
      <c r="C257" s="145"/>
      <c r="D257" s="128"/>
      <c r="E257" s="144" t="s">
        <v>365</v>
      </c>
      <c r="F257" s="143"/>
      <c r="G257" s="240"/>
      <c r="H257" s="241"/>
      <c r="I257" s="242"/>
      <c r="J257" s="131" t="s">
        <v>385</v>
      </c>
      <c r="K257" s="130"/>
      <c r="L257" s="130"/>
      <c r="M257" s="129"/>
      <c r="N257" s="122"/>
      <c r="V257" s="133"/>
    </row>
    <row r="258" spans="1:22" ht="24" thickTop="1" thickBot="1">
      <c r="A258" s="296">
        <f>A254+1</f>
        <v>61</v>
      </c>
      <c r="B258" s="205" t="s">
        <v>331</v>
      </c>
      <c r="C258" s="205" t="s">
        <v>333</v>
      </c>
      <c r="D258" s="205" t="s">
        <v>334</v>
      </c>
      <c r="E258" s="238" t="s">
        <v>335</v>
      </c>
      <c r="F258" s="238"/>
      <c r="G258" s="238" t="s">
        <v>319</v>
      </c>
      <c r="H258" s="239"/>
      <c r="I258" s="141"/>
      <c r="J258" s="140" t="s">
        <v>368</v>
      </c>
      <c r="K258" s="139"/>
      <c r="L258" s="139"/>
      <c r="M258" s="138"/>
      <c r="N258" s="122"/>
      <c r="V258" s="133"/>
    </row>
    <row r="259" spans="1:22" ht="13.5" thickBot="1">
      <c r="A259" s="300"/>
      <c r="B259" s="136"/>
      <c r="C259" s="136"/>
      <c r="D259" s="137"/>
      <c r="E259" s="136"/>
      <c r="F259" s="136"/>
      <c r="G259" s="246"/>
      <c r="H259" s="247"/>
      <c r="I259" s="248"/>
      <c r="J259" s="135" t="s">
        <v>368</v>
      </c>
      <c r="K259" s="135"/>
      <c r="L259" s="135"/>
      <c r="M259" s="134"/>
      <c r="N259" s="122"/>
      <c r="V259" s="133">
        <f>G259</f>
        <v>0</v>
      </c>
    </row>
    <row r="260" spans="1:22" ht="23.25" thickBot="1">
      <c r="A260" s="300"/>
      <c r="B260" s="207" t="s">
        <v>355</v>
      </c>
      <c r="C260" s="207" t="s">
        <v>356</v>
      </c>
      <c r="D260" s="207" t="s">
        <v>358</v>
      </c>
      <c r="E260" s="299" t="s">
        <v>359</v>
      </c>
      <c r="F260" s="299"/>
      <c r="G260" s="243"/>
      <c r="H260" s="244"/>
      <c r="I260" s="245"/>
      <c r="J260" s="131" t="s">
        <v>386</v>
      </c>
      <c r="K260" s="130"/>
      <c r="L260" s="130"/>
      <c r="M260" s="129"/>
      <c r="N260" s="122"/>
      <c r="V260" s="133"/>
    </row>
    <row r="261" spans="1:22" ht="13.5" thickBot="1">
      <c r="A261" s="301"/>
      <c r="B261" s="145"/>
      <c r="C261" s="145"/>
      <c r="D261" s="128"/>
      <c r="E261" s="144" t="s">
        <v>365</v>
      </c>
      <c r="F261" s="143"/>
      <c r="G261" s="240"/>
      <c r="H261" s="241"/>
      <c r="I261" s="242"/>
      <c r="J261" s="131" t="s">
        <v>385</v>
      </c>
      <c r="K261" s="130"/>
      <c r="L261" s="130"/>
      <c r="M261" s="129"/>
      <c r="N261" s="122"/>
      <c r="V261" s="133"/>
    </row>
    <row r="262" spans="1:22" ht="24" thickTop="1" thickBot="1">
      <c r="A262" s="296">
        <f>A258+1</f>
        <v>62</v>
      </c>
      <c r="B262" s="205" t="s">
        <v>331</v>
      </c>
      <c r="C262" s="205" t="s">
        <v>333</v>
      </c>
      <c r="D262" s="205" t="s">
        <v>334</v>
      </c>
      <c r="E262" s="238" t="s">
        <v>335</v>
      </c>
      <c r="F262" s="238"/>
      <c r="G262" s="238" t="s">
        <v>319</v>
      </c>
      <c r="H262" s="239"/>
      <c r="I262" s="141"/>
      <c r="J262" s="140" t="s">
        <v>368</v>
      </c>
      <c r="K262" s="139"/>
      <c r="L262" s="139"/>
      <c r="M262" s="138"/>
      <c r="N262" s="122"/>
      <c r="V262" s="133"/>
    </row>
    <row r="263" spans="1:22" ht="13.5" thickBot="1">
      <c r="A263" s="300"/>
      <c r="B263" s="136"/>
      <c r="C263" s="136"/>
      <c r="D263" s="137"/>
      <c r="E263" s="136"/>
      <c r="F263" s="136"/>
      <c r="G263" s="246"/>
      <c r="H263" s="247"/>
      <c r="I263" s="248"/>
      <c r="J263" s="135" t="s">
        <v>368</v>
      </c>
      <c r="K263" s="135"/>
      <c r="L263" s="135"/>
      <c r="M263" s="134"/>
      <c r="N263" s="122"/>
      <c r="V263" s="133">
        <f>G263</f>
        <v>0</v>
      </c>
    </row>
    <row r="264" spans="1:22" ht="23.25" thickBot="1">
      <c r="A264" s="300"/>
      <c r="B264" s="207" t="s">
        <v>355</v>
      </c>
      <c r="C264" s="207" t="s">
        <v>356</v>
      </c>
      <c r="D264" s="207" t="s">
        <v>358</v>
      </c>
      <c r="E264" s="299" t="s">
        <v>359</v>
      </c>
      <c r="F264" s="299"/>
      <c r="G264" s="243"/>
      <c r="H264" s="244"/>
      <c r="I264" s="245"/>
      <c r="J264" s="131" t="s">
        <v>386</v>
      </c>
      <c r="K264" s="130"/>
      <c r="L264" s="130"/>
      <c r="M264" s="129"/>
      <c r="N264" s="122"/>
      <c r="V264" s="133"/>
    </row>
    <row r="265" spans="1:22" ht="13.5" thickBot="1">
      <c r="A265" s="301"/>
      <c r="B265" s="145"/>
      <c r="C265" s="145"/>
      <c r="D265" s="128"/>
      <c r="E265" s="144" t="s">
        <v>365</v>
      </c>
      <c r="F265" s="143"/>
      <c r="G265" s="240"/>
      <c r="H265" s="241"/>
      <c r="I265" s="242"/>
      <c r="J265" s="131" t="s">
        <v>385</v>
      </c>
      <c r="K265" s="130"/>
      <c r="L265" s="130"/>
      <c r="M265" s="129"/>
      <c r="N265" s="122"/>
      <c r="V265" s="133"/>
    </row>
    <row r="266" spans="1:22" ht="24" thickTop="1" thickBot="1">
      <c r="A266" s="296">
        <f>A262+1</f>
        <v>63</v>
      </c>
      <c r="B266" s="205" t="s">
        <v>331</v>
      </c>
      <c r="C266" s="205" t="s">
        <v>333</v>
      </c>
      <c r="D266" s="205" t="s">
        <v>334</v>
      </c>
      <c r="E266" s="238" t="s">
        <v>335</v>
      </c>
      <c r="F266" s="238"/>
      <c r="G266" s="238" t="s">
        <v>319</v>
      </c>
      <c r="H266" s="239"/>
      <c r="I266" s="141"/>
      <c r="J266" s="140" t="s">
        <v>368</v>
      </c>
      <c r="K266" s="139"/>
      <c r="L266" s="139"/>
      <c r="M266" s="138"/>
      <c r="N266" s="122"/>
      <c r="V266" s="133"/>
    </row>
    <row r="267" spans="1:22" ht="13.5" thickBot="1">
      <c r="A267" s="300"/>
      <c r="B267" s="136"/>
      <c r="C267" s="136"/>
      <c r="D267" s="137"/>
      <c r="E267" s="136"/>
      <c r="F267" s="136"/>
      <c r="G267" s="246"/>
      <c r="H267" s="247"/>
      <c r="I267" s="248"/>
      <c r="J267" s="135" t="s">
        <v>368</v>
      </c>
      <c r="K267" s="135"/>
      <c r="L267" s="135"/>
      <c r="M267" s="134"/>
      <c r="N267" s="122"/>
      <c r="V267" s="133">
        <f>G267</f>
        <v>0</v>
      </c>
    </row>
    <row r="268" spans="1:22" ht="23.25" thickBot="1">
      <c r="A268" s="300"/>
      <c r="B268" s="207" t="s">
        <v>355</v>
      </c>
      <c r="C268" s="207" t="s">
        <v>356</v>
      </c>
      <c r="D268" s="207" t="s">
        <v>358</v>
      </c>
      <c r="E268" s="299" t="s">
        <v>359</v>
      </c>
      <c r="F268" s="299"/>
      <c r="G268" s="243"/>
      <c r="H268" s="244"/>
      <c r="I268" s="245"/>
      <c r="J268" s="131" t="s">
        <v>386</v>
      </c>
      <c r="K268" s="130"/>
      <c r="L268" s="130"/>
      <c r="M268" s="129"/>
      <c r="N268" s="122"/>
      <c r="V268" s="133"/>
    </row>
    <row r="269" spans="1:22" ht="13.5" thickBot="1">
      <c r="A269" s="301"/>
      <c r="B269" s="145"/>
      <c r="C269" s="145"/>
      <c r="D269" s="128"/>
      <c r="E269" s="144" t="s">
        <v>365</v>
      </c>
      <c r="F269" s="143"/>
      <c r="G269" s="240"/>
      <c r="H269" s="241"/>
      <c r="I269" s="242"/>
      <c r="J269" s="131" t="s">
        <v>385</v>
      </c>
      <c r="K269" s="130"/>
      <c r="L269" s="130"/>
      <c r="M269" s="129"/>
      <c r="N269" s="122"/>
      <c r="V269" s="133"/>
    </row>
    <row r="270" spans="1:22" ht="24" thickTop="1" thickBot="1">
      <c r="A270" s="296">
        <f>A266+1</f>
        <v>64</v>
      </c>
      <c r="B270" s="205" t="s">
        <v>331</v>
      </c>
      <c r="C270" s="205" t="s">
        <v>333</v>
      </c>
      <c r="D270" s="205" t="s">
        <v>334</v>
      </c>
      <c r="E270" s="238" t="s">
        <v>335</v>
      </c>
      <c r="F270" s="238"/>
      <c r="G270" s="238" t="s">
        <v>319</v>
      </c>
      <c r="H270" s="239"/>
      <c r="I270" s="141"/>
      <c r="J270" s="140" t="s">
        <v>368</v>
      </c>
      <c r="K270" s="139"/>
      <c r="L270" s="139"/>
      <c r="M270" s="138"/>
      <c r="N270" s="122"/>
      <c r="V270" s="133"/>
    </row>
    <row r="271" spans="1:22" ht="13.5" thickBot="1">
      <c r="A271" s="300"/>
      <c r="B271" s="136"/>
      <c r="C271" s="136"/>
      <c r="D271" s="137"/>
      <c r="E271" s="136"/>
      <c r="F271" s="136"/>
      <c r="G271" s="246"/>
      <c r="H271" s="247"/>
      <c r="I271" s="248"/>
      <c r="J271" s="135" t="s">
        <v>368</v>
      </c>
      <c r="K271" s="135"/>
      <c r="L271" s="135"/>
      <c r="M271" s="134"/>
      <c r="N271" s="122"/>
      <c r="V271" s="133">
        <f>G271</f>
        <v>0</v>
      </c>
    </row>
    <row r="272" spans="1:22" ht="23.25" thickBot="1">
      <c r="A272" s="300"/>
      <c r="B272" s="207" t="s">
        <v>355</v>
      </c>
      <c r="C272" s="207" t="s">
        <v>356</v>
      </c>
      <c r="D272" s="207" t="s">
        <v>358</v>
      </c>
      <c r="E272" s="299" t="s">
        <v>359</v>
      </c>
      <c r="F272" s="299"/>
      <c r="G272" s="243"/>
      <c r="H272" s="244"/>
      <c r="I272" s="245"/>
      <c r="J272" s="131" t="s">
        <v>386</v>
      </c>
      <c r="K272" s="130"/>
      <c r="L272" s="130"/>
      <c r="M272" s="129"/>
      <c r="N272" s="122"/>
      <c r="V272" s="133"/>
    </row>
    <row r="273" spans="1:22" ht="13.5" thickBot="1">
      <c r="A273" s="301"/>
      <c r="B273" s="145"/>
      <c r="C273" s="145"/>
      <c r="D273" s="128"/>
      <c r="E273" s="144" t="s">
        <v>365</v>
      </c>
      <c r="F273" s="143"/>
      <c r="G273" s="240"/>
      <c r="H273" s="241"/>
      <c r="I273" s="242"/>
      <c r="J273" s="131" t="s">
        <v>385</v>
      </c>
      <c r="K273" s="130"/>
      <c r="L273" s="130"/>
      <c r="M273" s="129"/>
      <c r="N273" s="122"/>
      <c r="V273" s="133"/>
    </row>
    <row r="274" spans="1:22" ht="24" thickTop="1" thickBot="1">
      <c r="A274" s="296">
        <f>A270+1</f>
        <v>65</v>
      </c>
      <c r="B274" s="205" t="s">
        <v>331</v>
      </c>
      <c r="C274" s="205" t="s">
        <v>333</v>
      </c>
      <c r="D274" s="205" t="s">
        <v>334</v>
      </c>
      <c r="E274" s="238" t="s">
        <v>335</v>
      </c>
      <c r="F274" s="238"/>
      <c r="G274" s="238" t="s">
        <v>319</v>
      </c>
      <c r="H274" s="239"/>
      <c r="I274" s="141"/>
      <c r="J274" s="140" t="s">
        <v>368</v>
      </c>
      <c r="K274" s="139"/>
      <c r="L274" s="139"/>
      <c r="M274" s="138"/>
      <c r="N274" s="122"/>
      <c r="V274" s="133"/>
    </row>
    <row r="275" spans="1:22" ht="13.5" thickBot="1">
      <c r="A275" s="300"/>
      <c r="B275" s="136"/>
      <c r="C275" s="136"/>
      <c r="D275" s="137"/>
      <c r="E275" s="136"/>
      <c r="F275" s="136"/>
      <c r="G275" s="246"/>
      <c r="H275" s="247"/>
      <c r="I275" s="248"/>
      <c r="J275" s="135" t="s">
        <v>368</v>
      </c>
      <c r="K275" s="135"/>
      <c r="L275" s="135"/>
      <c r="M275" s="134"/>
      <c r="N275" s="122"/>
      <c r="V275" s="133">
        <f>G275</f>
        <v>0</v>
      </c>
    </row>
    <row r="276" spans="1:22" ht="23.25" thickBot="1">
      <c r="A276" s="300"/>
      <c r="B276" s="207" t="s">
        <v>355</v>
      </c>
      <c r="C276" s="207" t="s">
        <v>356</v>
      </c>
      <c r="D276" s="207" t="s">
        <v>358</v>
      </c>
      <c r="E276" s="299" t="s">
        <v>359</v>
      </c>
      <c r="F276" s="299"/>
      <c r="G276" s="243"/>
      <c r="H276" s="244"/>
      <c r="I276" s="245"/>
      <c r="J276" s="131" t="s">
        <v>386</v>
      </c>
      <c r="K276" s="130"/>
      <c r="L276" s="130"/>
      <c r="M276" s="129"/>
      <c r="N276" s="122"/>
      <c r="V276" s="133"/>
    </row>
    <row r="277" spans="1:22" ht="13.5" thickBot="1">
      <c r="A277" s="301"/>
      <c r="B277" s="145"/>
      <c r="C277" s="145"/>
      <c r="D277" s="128"/>
      <c r="E277" s="144" t="s">
        <v>365</v>
      </c>
      <c r="F277" s="143"/>
      <c r="G277" s="240"/>
      <c r="H277" s="241"/>
      <c r="I277" s="242"/>
      <c r="J277" s="131" t="s">
        <v>385</v>
      </c>
      <c r="K277" s="130"/>
      <c r="L277" s="130"/>
      <c r="M277" s="129"/>
      <c r="N277" s="122"/>
      <c r="V277" s="133"/>
    </row>
    <row r="278" spans="1:22" ht="24" thickTop="1" thickBot="1">
      <c r="A278" s="296">
        <f>A274+1</f>
        <v>66</v>
      </c>
      <c r="B278" s="205" t="s">
        <v>331</v>
      </c>
      <c r="C278" s="205" t="s">
        <v>333</v>
      </c>
      <c r="D278" s="205" t="s">
        <v>334</v>
      </c>
      <c r="E278" s="238" t="s">
        <v>335</v>
      </c>
      <c r="F278" s="238"/>
      <c r="G278" s="238" t="s">
        <v>319</v>
      </c>
      <c r="H278" s="239"/>
      <c r="I278" s="141"/>
      <c r="J278" s="140" t="s">
        <v>368</v>
      </c>
      <c r="K278" s="139"/>
      <c r="L278" s="139"/>
      <c r="M278" s="138"/>
      <c r="N278" s="122"/>
      <c r="V278" s="133"/>
    </row>
    <row r="279" spans="1:22" ht="13.5" thickBot="1">
      <c r="A279" s="300"/>
      <c r="B279" s="136"/>
      <c r="C279" s="136"/>
      <c r="D279" s="137"/>
      <c r="E279" s="136"/>
      <c r="F279" s="136"/>
      <c r="G279" s="246"/>
      <c r="H279" s="247"/>
      <c r="I279" s="248"/>
      <c r="J279" s="135" t="s">
        <v>368</v>
      </c>
      <c r="K279" s="135"/>
      <c r="L279" s="135"/>
      <c r="M279" s="134"/>
      <c r="N279" s="122"/>
      <c r="V279" s="133">
        <f>G279</f>
        <v>0</v>
      </c>
    </row>
    <row r="280" spans="1:22" ht="23.25" thickBot="1">
      <c r="A280" s="300"/>
      <c r="B280" s="207" t="s">
        <v>355</v>
      </c>
      <c r="C280" s="207" t="s">
        <v>356</v>
      </c>
      <c r="D280" s="207" t="s">
        <v>358</v>
      </c>
      <c r="E280" s="299" t="s">
        <v>359</v>
      </c>
      <c r="F280" s="299"/>
      <c r="G280" s="243"/>
      <c r="H280" s="244"/>
      <c r="I280" s="245"/>
      <c r="J280" s="131" t="s">
        <v>386</v>
      </c>
      <c r="K280" s="130"/>
      <c r="L280" s="130"/>
      <c r="M280" s="129"/>
      <c r="N280" s="122"/>
      <c r="V280" s="133"/>
    </row>
    <row r="281" spans="1:22" ht="13.5" thickBot="1">
      <c r="A281" s="301"/>
      <c r="B281" s="145"/>
      <c r="C281" s="145"/>
      <c r="D281" s="128"/>
      <c r="E281" s="144" t="s">
        <v>365</v>
      </c>
      <c r="F281" s="143"/>
      <c r="G281" s="240"/>
      <c r="H281" s="241"/>
      <c r="I281" s="242"/>
      <c r="J281" s="131" t="s">
        <v>385</v>
      </c>
      <c r="K281" s="130"/>
      <c r="L281" s="130"/>
      <c r="M281" s="129"/>
      <c r="N281" s="122"/>
      <c r="V281" s="133"/>
    </row>
    <row r="282" spans="1:22" ht="24" thickTop="1" thickBot="1">
      <c r="A282" s="296">
        <f>A278+1</f>
        <v>67</v>
      </c>
      <c r="B282" s="205" t="s">
        <v>331</v>
      </c>
      <c r="C282" s="205" t="s">
        <v>333</v>
      </c>
      <c r="D282" s="205" t="s">
        <v>334</v>
      </c>
      <c r="E282" s="238" t="s">
        <v>335</v>
      </c>
      <c r="F282" s="238"/>
      <c r="G282" s="238" t="s">
        <v>319</v>
      </c>
      <c r="H282" s="239"/>
      <c r="I282" s="141"/>
      <c r="J282" s="140" t="s">
        <v>368</v>
      </c>
      <c r="K282" s="139"/>
      <c r="L282" s="139"/>
      <c r="M282" s="138"/>
      <c r="N282" s="122"/>
      <c r="V282" s="133"/>
    </row>
    <row r="283" spans="1:22" ht="13.5" thickBot="1">
      <c r="A283" s="300"/>
      <c r="B283" s="136"/>
      <c r="C283" s="136"/>
      <c r="D283" s="137"/>
      <c r="E283" s="136"/>
      <c r="F283" s="136"/>
      <c r="G283" s="246"/>
      <c r="H283" s="247"/>
      <c r="I283" s="248"/>
      <c r="J283" s="135" t="s">
        <v>368</v>
      </c>
      <c r="K283" s="135"/>
      <c r="L283" s="135"/>
      <c r="M283" s="134"/>
      <c r="N283" s="122"/>
      <c r="V283" s="133">
        <f>G283</f>
        <v>0</v>
      </c>
    </row>
    <row r="284" spans="1:22" ht="23.25" thickBot="1">
      <c r="A284" s="300"/>
      <c r="B284" s="207" t="s">
        <v>355</v>
      </c>
      <c r="C284" s="207" t="s">
        <v>356</v>
      </c>
      <c r="D284" s="207" t="s">
        <v>358</v>
      </c>
      <c r="E284" s="299" t="s">
        <v>359</v>
      </c>
      <c r="F284" s="299"/>
      <c r="G284" s="243"/>
      <c r="H284" s="244"/>
      <c r="I284" s="245"/>
      <c r="J284" s="131" t="s">
        <v>386</v>
      </c>
      <c r="K284" s="130"/>
      <c r="L284" s="130"/>
      <c r="M284" s="129"/>
      <c r="N284" s="122"/>
      <c r="V284" s="133"/>
    </row>
    <row r="285" spans="1:22" ht="13.5" thickBot="1">
      <c r="A285" s="301"/>
      <c r="B285" s="145"/>
      <c r="C285" s="145"/>
      <c r="D285" s="128"/>
      <c r="E285" s="144" t="s">
        <v>365</v>
      </c>
      <c r="F285" s="143"/>
      <c r="G285" s="240"/>
      <c r="H285" s="241"/>
      <c r="I285" s="242"/>
      <c r="J285" s="131" t="s">
        <v>385</v>
      </c>
      <c r="K285" s="130"/>
      <c r="L285" s="130"/>
      <c r="M285" s="129"/>
      <c r="N285" s="122"/>
      <c r="V285" s="133"/>
    </row>
    <row r="286" spans="1:22" ht="24" thickTop="1" thickBot="1">
      <c r="A286" s="296">
        <f>A282+1</f>
        <v>68</v>
      </c>
      <c r="B286" s="205" t="s">
        <v>331</v>
      </c>
      <c r="C286" s="205" t="s">
        <v>333</v>
      </c>
      <c r="D286" s="205" t="s">
        <v>334</v>
      </c>
      <c r="E286" s="238" t="s">
        <v>335</v>
      </c>
      <c r="F286" s="238"/>
      <c r="G286" s="238" t="s">
        <v>319</v>
      </c>
      <c r="H286" s="239"/>
      <c r="I286" s="141"/>
      <c r="J286" s="140" t="s">
        <v>368</v>
      </c>
      <c r="K286" s="139"/>
      <c r="L286" s="139"/>
      <c r="M286" s="138"/>
      <c r="N286" s="122"/>
      <c r="V286" s="133"/>
    </row>
    <row r="287" spans="1:22" ht="13.5" thickBot="1">
      <c r="A287" s="300"/>
      <c r="B287" s="136"/>
      <c r="C287" s="136"/>
      <c r="D287" s="137"/>
      <c r="E287" s="136"/>
      <c r="F287" s="136"/>
      <c r="G287" s="246"/>
      <c r="H287" s="247"/>
      <c r="I287" s="248"/>
      <c r="J287" s="135" t="s">
        <v>368</v>
      </c>
      <c r="K287" s="135"/>
      <c r="L287" s="135"/>
      <c r="M287" s="134"/>
      <c r="N287" s="122"/>
      <c r="V287" s="133">
        <f>G287</f>
        <v>0</v>
      </c>
    </row>
    <row r="288" spans="1:22" ht="23.25" thickBot="1">
      <c r="A288" s="300"/>
      <c r="B288" s="207" t="s">
        <v>355</v>
      </c>
      <c r="C288" s="207" t="s">
        <v>356</v>
      </c>
      <c r="D288" s="207" t="s">
        <v>358</v>
      </c>
      <c r="E288" s="299" t="s">
        <v>359</v>
      </c>
      <c r="F288" s="299"/>
      <c r="G288" s="243"/>
      <c r="H288" s="244"/>
      <c r="I288" s="245"/>
      <c r="J288" s="131" t="s">
        <v>386</v>
      </c>
      <c r="K288" s="130"/>
      <c r="L288" s="130"/>
      <c r="M288" s="129"/>
      <c r="N288" s="122"/>
      <c r="V288" s="133"/>
    </row>
    <row r="289" spans="1:22" ht="13.5" thickBot="1">
      <c r="A289" s="301"/>
      <c r="B289" s="145"/>
      <c r="C289" s="145"/>
      <c r="D289" s="128"/>
      <c r="E289" s="144" t="s">
        <v>365</v>
      </c>
      <c r="F289" s="143"/>
      <c r="G289" s="240"/>
      <c r="H289" s="241"/>
      <c r="I289" s="242"/>
      <c r="J289" s="131" t="s">
        <v>385</v>
      </c>
      <c r="K289" s="130"/>
      <c r="L289" s="130"/>
      <c r="M289" s="129"/>
      <c r="N289" s="122"/>
      <c r="V289" s="133"/>
    </row>
    <row r="290" spans="1:22" ht="24" thickTop="1" thickBot="1">
      <c r="A290" s="296">
        <f>A286+1</f>
        <v>69</v>
      </c>
      <c r="B290" s="205" t="s">
        <v>331</v>
      </c>
      <c r="C290" s="205" t="s">
        <v>333</v>
      </c>
      <c r="D290" s="205" t="s">
        <v>334</v>
      </c>
      <c r="E290" s="238" t="s">
        <v>335</v>
      </c>
      <c r="F290" s="238"/>
      <c r="G290" s="238" t="s">
        <v>319</v>
      </c>
      <c r="H290" s="239"/>
      <c r="I290" s="141"/>
      <c r="J290" s="140" t="s">
        <v>368</v>
      </c>
      <c r="K290" s="139"/>
      <c r="L290" s="139"/>
      <c r="M290" s="138"/>
      <c r="N290" s="122"/>
      <c r="V290" s="133"/>
    </row>
    <row r="291" spans="1:22" ht="13.5" thickBot="1">
      <c r="A291" s="300"/>
      <c r="B291" s="136"/>
      <c r="C291" s="136"/>
      <c r="D291" s="137"/>
      <c r="E291" s="136"/>
      <c r="F291" s="136"/>
      <c r="G291" s="246"/>
      <c r="H291" s="247"/>
      <c r="I291" s="248"/>
      <c r="J291" s="135" t="s">
        <v>368</v>
      </c>
      <c r="K291" s="135"/>
      <c r="L291" s="135"/>
      <c r="M291" s="134"/>
      <c r="N291" s="122"/>
      <c r="V291" s="133">
        <f>G291</f>
        <v>0</v>
      </c>
    </row>
    <row r="292" spans="1:22" ht="23.25" thickBot="1">
      <c r="A292" s="300"/>
      <c r="B292" s="207" t="s">
        <v>355</v>
      </c>
      <c r="C292" s="207" t="s">
        <v>356</v>
      </c>
      <c r="D292" s="207" t="s">
        <v>358</v>
      </c>
      <c r="E292" s="299" t="s">
        <v>359</v>
      </c>
      <c r="F292" s="299"/>
      <c r="G292" s="243"/>
      <c r="H292" s="244"/>
      <c r="I292" s="245"/>
      <c r="J292" s="131" t="s">
        <v>386</v>
      </c>
      <c r="K292" s="130"/>
      <c r="L292" s="130"/>
      <c r="M292" s="129"/>
      <c r="N292" s="122"/>
      <c r="V292" s="133"/>
    </row>
    <row r="293" spans="1:22" ht="13.5" thickBot="1">
      <c r="A293" s="301"/>
      <c r="B293" s="145"/>
      <c r="C293" s="145"/>
      <c r="D293" s="128"/>
      <c r="E293" s="144" t="s">
        <v>365</v>
      </c>
      <c r="F293" s="143"/>
      <c r="G293" s="240"/>
      <c r="H293" s="241"/>
      <c r="I293" s="242"/>
      <c r="J293" s="131" t="s">
        <v>385</v>
      </c>
      <c r="K293" s="130"/>
      <c r="L293" s="130"/>
      <c r="M293" s="129"/>
      <c r="N293" s="122"/>
      <c r="V293" s="133"/>
    </row>
    <row r="294" spans="1:22" ht="24" thickTop="1" thickBot="1">
      <c r="A294" s="296">
        <f>A290+1</f>
        <v>70</v>
      </c>
      <c r="B294" s="205" t="s">
        <v>331</v>
      </c>
      <c r="C294" s="205" t="s">
        <v>333</v>
      </c>
      <c r="D294" s="205" t="s">
        <v>334</v>
      </c>
      <c r="E294" s="238" t="s">
        <v>335</v>
      </c>
      <c r="F294" s="238"/>
      <c r="G294" s="238" t="s">
        <v>319</v>
      </c>
      <c r="H294" s="239"/>
      <c r="I294" s="141"/>
      <c r="J294" s="140" t="s">
        <v>368</v>
      </c>
      <c r="K294" s="139"/>
      <c r="L294" s="139"/>
      <c r="M294" s="138"/>
      <c r="N294" s="122"/>
      <c r="V294" s="133"/>
    </row>
    <row r="295" spans="1:22" ht="13.5" thickBot="1">
      <c r="A295" s="300"/>
      <c r="B295" s="136"/>
      <c r="C295" s="136"/>
      <c r="D295" s="137"/>
      <c r="E295" s="136"/>
      <c r="F295" s="136"/>
      <c r="G295" s="246"/>
      <c r="H295" s="247"/>
      <c r="I295" s="248"/>
      <c r="J295" s="135" t="s">
        <v>368</v>
      </c>
      <c r="K295" s="135"/>
      <c r="L295" s="135"/>
      <c r="M295" s="134"/>
      <c r="N295" s="122"/>
      <c r="V295" s="133">
        <f>G295</f>
        <v>0</v>
      </c>
    </row>
    <row r="296" spans="1:22" ht="23.25" thickBot="1">
      <c r="A296" s="300"/>
      <c r="B296" s="207" t="s">
        <v>355</v>
      </c>
      <c r="C296" s="207" t="s">
        <v>356</v>
      </c>
      <c r="D296" s="207" t="s">
        <v>358</v>
      </c>
      <c r="E296" s="299" t="s">
        <v>359</v>
      </c>
      <c r="F296" s="299"/>
      <c r="G296" s="243"/>
      <c r="H296" s="244"/>
      <c r="I296" s="245"/>
      <c r="J296" s="131" t="s">
        <v>386</v>
      </c>
      <c r="K296" s="130"/>
      <c r="L296" s="130"/>
      <c r="M296" s="129"/>
      <c r="N296" s="122"/>
      <c r="V296" s="133"/>
    </row>
    <row r="297" spans="1:22" ht="13.5" thickBot="1">
      <c r="A297" s="301"/>
      <c r="B297" s="145"/>
      <c r="C297" s="145"/>
      <c r="D297" s="128"/>
      <c r="E297" s="144" t="s">
        <v>365</v>
      </c>
      <c r="F297" s="143"/>
      <c r="G297" s="240"/>
      <c r="H297" s="241"/>
      <c r="I297" s="242"/>
      <c r="J297" s="131" t="s">
        <v>385</v>
      </c>
      <c r="K297" s="130"/>
      <c r="L297" s="130"/>
      <c r="M297" s="129"/>
      <c r="N297" s="122"/>
      <c r="V297" s="133"/>
    </row>
    <row r="298" spans="1:22" ht="24" thickTop="1" thickBot="1">
      <c r="A298" s="296">
        <f>A294+1</f>
        <v>71</v>
      </c>
      <c r="B298" s="205" t="s">
        <v>331</v>
      </c>
      <c r="C298" s="205" t="s">
        <v>333</v>
      </c>
      <c r="D298" s="205" t="s">
        <v>334</v>
      </c>
      <c r="E298" s="238" t="s">
        <v>335</v>
      </c>
      <c r="F298" s="238"/>
      <c r="G298" s="238" t="s">
        <v>319</v>
      </c>
      <c r="H298" s="239"/>
      <c r="I298" s="141"/>
      <c r="J298" s="140" t="s">
        <v>368</v>
      </c>
      <c r="K298" s="139"/>
      <c r="L298" s="139"/>
      <c r="M298" s="138"/>
      <c r="N298" s="122"/>
      <c r="V298" s="133"/>
    </row>
    <row r="299" spans="1:22" ht="13.5" thickBot="1">
      <c r="A299" s="300"/>
      <c r="B299" s="136"/>
      <c r="C299" s="136"/>
      <c r="D299" s="137"/>
      <c r="E299" s="136"/>
      <c r="F299" s="136"/>
      <c r="G299" s="246"/>
      <c r="H299" s="247"/>
      <c r="I299" s="248"/>
      <c r="J299" s="135" t="s">
        <v>368</v>
      </c>
      <c r="K299" s="135"/>
      <c r="L299" s="135"/>
      <c r="M299" s="134"/>
      <c r="N299" s="122"/>
      <c r="V299" s="133">
        <f>G299</f>
        <v>0</v>
      </c>
    </row>
    <row r="300" spans="1:22" ht="23.25" thickBot="1">
      <c r="A300" s="300"/>
      <c r="B300" s="207" t="s">
        <v>355</v>
      </c>
      <c r="C300" s="207" t="s">
        <v>356</v>
      </c>
      <c r="D300" s="207" t="s">
        <v>358</v>
      </c>
      <c r="E300" s="299" t="s">
        <v>359</v>
      </c>
      <c r="F300" s="299"/>
      <c r="G300" s="243"/>
      <c r="H300" s="244"/>
      <c r="I300" s="245"/>
      <c r="J300" s="131" t="s">
        <v>386</v>
      </c>
      <c r="K300" s="130"/>
      <c r="L300" s="130"/>
      <c r="M300" s="129"/>
      <c r="N300" s="122"/>
      <c r="V300" s="133"/>
    </row>
    <row r="301" spans="1:22" ht="13.5" thickBot="1">
      <c r="A301" s="301"/>
      <c r="B301" s="145"/>
      <c r="C301" s="145"/>
      <c r="D301" s="128"/>
      <c r="E301" s="144" t="s">
        <v>365</v>
      </c>
      <c r="F301" s="143"/>
      <c r="G301" s="240"/>
      <c r="H301" s="241"/>
      <c r="I301" s="242"/>
      <c r="J301" s="131" t="s">
        <v>385</v>
      </c>
      <c r="K301" s="130"/>
      <c r="L301" s="130"/>
      <c r="M301" s="129"/>
      <c r="N301" s="122"/>
      <c r="V301" s="133"/>
    </row>
    <row r="302" spans="1:22" ht="24" thickTop="1" thickBot="1">
      <c r="A302" s="296">
        <f>A298+1</f>
        <v>72</v>
      </c>
      <c r="B302" s="205" t="s">
        <v>331</v>
      </c>
      <c r="C302" s="205" t="s">
        <v>333</v>
      </c>
      <c r="D302" s="205" t="s">
        <v>334</v>
      </c>
      <c r="E302" s="238" t="s">
        <v>335</v>
      </c>
      <c r="F302" s="238"/>
      <c r="G302" s="238" t="s">
        <v>319</v>
      </c>
      <c r="H302" s="239"/>
      <c r="I302" s="141"/>
      <c r="J302" s="140" t="s">
        <v>368</v>
      </c>
      <c r="K302" s="139"/>
      <c r="L302" s="139"/>
      <c r="M302" s="138"/>
      <c r="N302" s="122"/>
      <c r="V302" s="133"/>
    </row>
    <row r="303" spans="1:22" ht="13.5" thickBot="1">
      <c r="A303" s="300"/>
      <c r="B303" s="136"/>
      <c r="C303" s="136"/>
      <c r="D303" s="137"/>
      <c r="E303" s="136"/>
      <c r="F303" s="136"/>
      <c r="G303" s="246"/>
      <c r="H303" s="247"/>
      <c r="I303" s="248"/>
      <c r="J303" s="135" t="s">
        <v>368</v>
      </c>
      <c r="K303" s="135"/>
      <c r="L303" s="135"/>
      <c r="M303" s="134"/>
      <c r="N303" s="122"/>
      <c r="V303" s="133">
        <f>G303</f>
        <v>0</v>
      </c>
    </row>
    <row r="304" spans="1:22" ht="23.25" thickBot="1">
      <c r="A304" s="300"/>
      <c r="B304" s="207" t="s">
        <v>355</v>
      </c>
      <c r="C304" s="207" t="s">
        <v>356</v>
      </c>
      <c r="D304" s="207" t="s">
        <v>358</v>
      </c>
      <c r="E304" s="299" t="s">
        <v>359</v>
      </c>
      <c r="F304" s="299"/>
      <c r="G304" s="243"/>
      <c r="H304" s="244"/>
      <c r="I304" s="245"/>
      <c r="J304" s="131" t="s">
        <v>386</v>
      </c>
      <c r="K304" s="130"/>
      <c r="L304" s="130"/>
      <c r="M304" s="129"/>
      <c r="N304" s="122"/>
      <c r="V304" s="133"/>
    </row>
    <row r="305" spans="1:22" ht="13.5" thickBot="1">
      <c r="A305" s="301"/>
      <c r="B305" s="145"/>
      <c r="C305" s="145"/>
      <c r="D305" s="128"/>
      <c r="E305" s="144" t="s">
        <v>365</v>
      </c>
      <c r="F305" s="143"/>
      <c r="G305" s="240"/>
      <c r="H305" s="241"/>
      <c r="I305" s="242"/>
      <c r="J305" s="131" t="s">
        <v>385</v>
      </c>
      <c r="K305" s="130"/>
      <c r="L305" s="130"/>
      <c r="M305" s="129"/>
      <c r="N305" s="122"/>
      <c r="V305" s="133"/>
    </row>
    <row r="306" spans="1:22" ht="24" thickTop="1" thickBot="1">
      <c r="A306" s="296">
        <f>A302+1</f>
        <v>73</v>
      </c>
      <c r="B306" s="205" t="s">
        <v>331</v>
      </c>
      <c r="C306" s="205" t="s">
        <v>333</v>
      </c>
      <c r="D306" s="205" t="s">
        <v>334</v>
      </c>
      <c r="E306" s="238" t="s">
        <v>335</v>
      </c>
      <c r="F306" s="238"/>
      <c r="G306" s="238" t="s">
        <v>319</v>
      </c>
      <c r="H306" s="239"/>
      <c r="I306" s="141"/>
      <c r="J306" s="140" t="s">
        <v>368</v>
      </c>
      <c r="K306" s="139"/>
      <c r="L306" s="139"/>
      <c r="M306" s="138"/>
      <c r="N306" s="122"/>
      <c r="V306" s="133"/>
    </row>
    <row r="307" spans="1:22" ht="13.5" thickBot="1">
      <c r="A307" s="300"/>
      <c r="B307" s="136"/>
      <c r="C307" s="136"/>
      <c r="D307" s="137"/>
      <c r="E307" s="136"/>
      <c r="F307" s="136"/>
      <c r="G307" s="246"/>
      <c r="H307" s="247"/>
      <c r="I307" s="248"/>
      <c r="J307" s="135" t="s">
        <v>368</v>
      </c>
      <c r="K307" s="135"/>
      <c r="L307" s="135"/>
      <c r="M307" s="134"/>
      <c r="N307" s="122"/>
      <c r="V307" s="133">
        <f>G307</f>
        <v>0</v>
      </c>
    </row>
    <row r="308" spans="1:22" ht="23.25" thickBot="1">
      <c r="A308" s="300"/>
      <c r="B308" s="207" t="s">
        <v>355</v>
      </c>
      <c r="C308" s="207" t="s">
        <v>356</v>
      </c>
      <c r="D308" s="207" t="s">
        <v>358</v>
      </c>
      <c r="E308" s="299" t="s">
        <v>359</v>
      </c>
      <c r="F308" s="299"/>
      <c r="G308" s="243"/>
      <c r="H308" s="244"/>
      <c r="I308" s="245"/>
      <c r="J308" s="131" t="s">
        <v>386</v>
      </c>
      <c r="K308" s="130"/>
      <c r="L308" s="130"/>
      <c r="M308" s="129"/>
      <c r="N308" s="122"/>
      <c r="V308" s="133"/>
    </row>
    <row r="309" spans="1:22" ht="13.5" thickBot="1">
      <c r="A309" s="301"/>
      <c r="B309" s="145"/>
      <c r="C309" s="145"/>
      <c r="D309" s="128"/>
      <c r="E309" s="144" t="s">
        <v>365</v>
      </c>
      <c r="F309" s="143"/>
      <c r="G309" s="240"/>
      <c r="H309" s="241"/>
      <c r="I309" s="242"/>
      <c r="J309" s="131" t="s">
        <v>385</v>
      </c>
      <c r="K309" s="130"/>
      <c r="L309" s="130"/>
      <c r="M309" s="129"/>
      <c r="N309" s="122"/>
      <c r="V309" s="133"/>
    </row>
    <row r="310" spans="1:22" ht="24" thickTop="1" thickBot="1">
      <c r="A310" s="296">
        <f>A306+1</f>
        <v>74</v>
      </c>
      <c r="B310" s="205" t="s">
        <v>331</v>
      </c>
      <c r="C310" s="205" t="s">
        <v>333</v>
      </c>
      <c r="D310" s="205" t="s">
        <v>334</v>
      </c>
      <c r="E310" s="238" t="s">
        <v>335</v>
      </c>
      <c r="F310" s="238"/>
      <c r="G310" s="238" t="s">
        <v>319</v>
      </c>
      <c r="H310" s="239"/>
      <c r="I310" s="141"/>
      <c r="J310" s="140" t="s">
        <v>368</v>
      </c>
      <c r="K310" s="139"/>
      <c r="L310" s="139"/>
      <c r="M310" s="138"/>
      <c r="N310" s="122"/>
      <c r="V310" s="133"/>
    </row>
    <row r="311" spans="1:22" ht="13.5" thickBot="1">
      <c r="A311" s="300"/>
      <c r="B311" s="136"/>
      <c r="C311" s="136"/>
      <c r="D311" s="137"/>
      <c r="E311" s="136"/>
      <c r="F311" s="136"/>
      <c r="G311" s="246"/>
      <c r="H311" s="247"/>
      <c r="I311" s="248"/>
      <c r="J311" s="135" t="s">
        <v>368</v>
      </c>
      <c r="K311" s="135"/>
      <c r="L311" s="135"/>
      <c r="M311" s="134"/>
      <c r="N311" s="122"/>
      <c r="V311" s="133">
        <f>G311</f>
        <v>0</v>
      </c>
    </row>
    <row r="312" spans="1:22" ht="23.25" thickBot="1">
      <c r="A312" s="300"/>
      <c r="B312" s="207" t="s">
        <v>355</v>
      </c>
      <c r="C312" s="207" t="s">
        <v>356</v>
      </c>
      <c r="D312" s="207" t="s">
        <v>358</v>
      </c>
      <c r="E312" s="299" t="s">
        <v>359</v>
      </c>
      <c r="F312" s="299"/>
      <c r="G312" s="243"/>
      <c r="H312" s="244"/>
      <c r="I312" s="245"/>
      <c r="J312" s="131" t="s">
        <v>386</v>
      </c>
      <c r="K312" s="130"/>
      <c r="L312" s="130"/>
      <c r="M312" s="129"/>
      <c r="N312" s="122"/>
      <c r="V312" s="133"/>
    </row>
    <row r="313" spans="1:22" ht="13.5" thickBot="1">
      <c r="A313" s="301"/>
      <c r="B313" s="145"/>
      <c r="C313" s="145"/>
      <c r="D313" s="128"/>
      <c r="E313" s="144" t="s">
        <v>365</v>
      </c>
      <c r="F313" s="143"/>
      <c r="G313" s="240"/>
      <c r="H313" s="241"/>
      <c r="I313" s="242"/>
      <c r="J313" s="131" t="s">
        <v>385</v>
      </c>
      <c r="K313" s="130"/>
      <c r="L313" s="130"/>
      <c r="M313" s="129"/>
      <c r="N313" s="122"/>
      <c r="V313" s="133"/>
    </row>
    <row r="314" spans="1:22" ht="24" thickTop="1" thickBot="1">
      <c r="A314" s="296">
        <f>A310+1</f>
        <v>75</v>
      </c>
      <c r="B314" s="205" t="s">
        <v>331</v>
      </c>
      <c r="C314" s="205" t="s">
        <v>333</v>
      </c>
      <c r="D314" s="205" t="s">
        <v>334</v>
      </c>
      <c r="E314" s="238" t="s">
        <v>335</v>
      </c>
      <c r="F314" s="238"/>
      <c r="G314" s="238" t="s">
        <v>319</v>
      </c>
      <c r="H314" s="239"/>
      <c r="I314" s="141"/>
      <c r="J314" s="140" t="s">
        <v>368</v>
      </c>
      <c r="K314" s="139"/>
      <c r="L314" s="139"/>
      <c r="M314" s="138"/>
      <c r="N314" s="122"/>
      <c r="V314" s="133"/>
    </row>
    <row r="315" spans="1:22" ht="13.5" thickBot="1">
      <c r="A315" s="300"/>
      <c r="B315" s="136"/>
      <c r="C315" s="136"/>
      <c r="D315" s="137"/>
      <c r="E315" s="136"/>
      <c r="F315" s="136"/>
      <c r="G315" s="246"/>
      <c r="H315" s="247"/>
      <c r="I315" s="248"/>
      <c r="J315" s="135" t="s">
        <v>368</v>
      </c>
      <c r="K315" s="135"/>
      <c r="L315" s="135"/>
      <c r="M315" s="134"/>
      <c r="N315" s="122"/>
      <c r="V315" s="133">
        <f>G315</f>
        <v>0</v>
      </c>
    </row>
    <row r="316" spans="1:22" ht="23.25" thickBot="1">
      <c r="A316" s="300"/>
      <c r="B316" s="207" t="s">
        <v>355</v>
      </c>
      <c r="C316" s="207" t="s">
        <v>356</v>
      </c>
      <c r="D316" s="207" t="s">
        <v>358</v>
      </c>
      <c r="E316" s="299" t="s">
        <v>359</v>
      </c>
      <c r="F316" s="299"/>
      <c r="G316" s="243"/>
      <c r="H316" s="244"/>
      <c r="I316" s="245"/>
      <c r="J316" s="131" t="s">
        <v>386</v>
      </c>
      <c r="K316" s="130"/>
      <c r="L316" s="130"/>
      <c r="M316" s="129"/>
      <c r="N316" s="122"/>
      <c r="V316" s="133"/>
    </row>
    <row r="317" spans="1:22" ht="13.5" thickBot="1">
      <c r="A317" s="301"/>
      <c r="B317" s="145"/>
      <c r="C317" s="145"/>
      <c r="D317" s="128"/>
      <c r="E317" s="144" t="s">
        <v>365</v>
      </c>
      <c r="F317" s="143"/>
      <c r="G317" s="240"/>
      <c r="H317" s="241"/>
      <c r="I317" s="242"/>
      <c r="J317" s="131" t="s">
        <v>385</v>
      </c>
      <c r="K317" s="130"/>
      <c r="L317" s="130"/>
      <c r="M317" s="129"/>
      <c r="N317" s="122"/>
      <c r="V317" s="133"/>
    </row>
    <row r="318" spans="1:22" ht="24" thickTop="1" thickBot="1">
      <c r="A318" s="296">
        <f>A314+1</f>
        <v>76</v>
      </c>
      <c r="B318" s="205" t="s">
        <v>331</v>
      </c>
      <c r="C318" s="205" t="s">
        <v>333</v>
      </c>
      <c r="D318" s="205" t="s">
        <v>334</v>
      </c>
      <c r="E318" s="238" t="s">
        <v>335</v>
      </c>
      <c r="F318" s="238"/>
      <c r="G318" s="238" t="s">
        <v>319</v>
      </c>
      <c r="H318" s="239"/>
      <c r="I318" s="141"/>
      <c r="J318" s="140" t="s">
        <v>368</v>
      </c>
      <c r="K318" s="139"/>
      <c r="L318" s="139"/>
      <c r="M318" s="138"/>
      <c r="N318" s="122"/>
      <c r="V318" s="133"/>
    </row>
    <row r="319" spans="1:22" ht="13.5" thickBot="1">
      <c r="A319" s="300"/>
      <c r="B319" s="136"/>
      <c r="C319" s="136"/>
      <c r="D319" s="137"/>
      <c r="E319" s="136"/>
      <c r="F319" s="136"/>
      <c r="G319" s="246"/>
      <c r="H319" s="247"/>
      <c r="I319" s="248"/>
      <c r="J319" s="135" t="s">
        <v>368</v>
      </c>
      <c r="K319" s="135"/>
      <c r="L319" s="135"/>
      <c r="M319" s="134"/>
      <c r="N319" s="122"/>
      <c r="V319" s="133">
        <f>G319</f>
        <v>0</v>
      </c>
    </row>
    <row r="320" spans="1:22" ht="23.25" thickBot="1">
      <c r="A320" s="300"/>
      <c r="B320" s="207" t="s">
        <v>355</v>
      </c>
      <c r="C320" s="207" t="s">
        <v>356</v>
      </c>
      <c r="D320" s="207" t="s">
        <v>358</v>
      </c>
      <c r="E320" s="299" t="s">
        <v>359</v>
      </c>
      <c r="F320" s="299"/>
      <c r="G320" s="243"/>
      <c r="H320" s="244"/>
      <c r="I320" s="245"/>
      <c r="J320" s="131" t="s">
        <v>386</v>
      </c>
      <c r="K320" s="130"/>
      <c r="L320" s="130"/>
      <c r="M320" s="129"/>
      <c r="N320" s="122"/>
      <c r="V320" s="133"/>
    </row>
    <row r="321" spans="1:22" ht="13.5" thickBot="1">
      <c r="A321" s="301"/>
      <c r="B321" s="145"/>
      <c r="C321" s="145"/>
      <c r="D321" s="128"/>
      <c r="E321" s="144" t="s">
        <v>365</v>
      </c>
      <c r="F321" s="143"/>
      <c r="G321" s="240"/>
      <c r="H321" s="241"/>
      <c r="I321" s="242"/>
      <c r="J321" s="131" t="s">
        <v>385</v>
      </c>
      <c r="K321" s="130"/>
      <c r="L321" s="130"/>
      <c r="M321" s="129"/>
      <c r="N321" s="122"/>
      <c r="V321" s="133"/>
    </row>
    <row r="322" spans="1:22" ht="24" thickTop="1" thickBot="1">
      <c r="A322" s="296">
        <f>A318+1</f>
        <v>77</v>
      </c>
      <c r="B322" s="205" t="s">
        <v>331</v>
      </c>
      <c r="C322" s="205" t="s">
        <v>333</v>
      </c>
      <c r="D322" s="205" t="s">
        <v>334</v>
      </c>
      <c r="E322" s="238" t="s">
        <v>335</v>
      </c>
      <c r="F322" s="238"/>
      <c r="G322" s="238" t="s">
        <v>319</v>
      </c>
      <c r="H322" s="239"/>
      <c r="I322" s="141"/>
      <c r="J322" s="140" t="s">
        <v>368</v>
      </c>
      <c r="K322" s="139"/>
      <c r="L322" s="139"/>
      <c r="M322" s="138"/>
      <c r="N322" s="122"/>
      <c r="V322" s="133"/>
    </row>
    <row r="323" spans="1:22" ht="13.5" thickBot="1">
      <c r="A323" s="300"/>
      <c r="B323" s="136"/>
      <c r="C323" s="136"/>
      <c r="D323" s="137"/>
      <c r="E323" s="136"/>
      <c r="F323" s="136"/>
      <c r="G323" s="246"/>
      <c r="H323" s="247"/>
      <c r="I323" s="248"/>
      <c r="J323" s="135" t="s">
        <v>368</v>
      </c>
      <c r="K323" s="135"/>
      <c r="L323" s="135"/>
      <c r="M323" s="134"/>
      <c r="N323" s="122"/>
      <c r="V323" s="133">
        <f>G323</f>
        <v>0</v>
      </c>
    </row>
    <row r="324" spans="1:22" ht="23.25" thickBot="1">
      <c r="A324" s="300"/>
      <c r="B324" s="207" t="s">
        <v>355</v>
      </c>
      <c r="C324" s="207" t="s">
        <v>356</v>
      </c>
      <c r="D324" s="207" t="s">
        <v>358</v>
      </c>
      <c r="E324" s="299" t="s">
        <v>359</v>
      </c>
      <c r="F324" s="299"/>
      <c r="G324" s="243"/>
      <c r="H324" s="244"/>
      <c r="I324" s="245"/>
      <c r="J324" s="131" t="s">
        <v>386</v>
      </c>
      <c r="K324" s="130"/>
      <c r="L324" s="130"/>
      <c r="M324" s="129"/>
      <c r="N324" s="122"/>
      <c r="V324" s="133"/>
    </row>
    <row r="325" spans="1:22" ht="13.5" thickBot="1">
      <c r="A325" s="301"/>
      <c r="B325" s="145"/>
      <c r="C325" s="145"/>
      <c r="D325" s="128"/>
      <c r="E325" s="144" t="s">
        <v>365</v>
      </c>
      <c r="F325" s="143"/>
      <c r="G325" s="240"/>
      <c r="H325" s="241"/>
      <c r="I325" s="242"/>
      <c r="J325" s="131" t="s">
        <v>385</v>
      </c>
      <c r="K325" s="130"/>
      <c r="L325" s="130"/>
      <c r="M325" s="129"/>
      <c r="N325" s="122"/>
      <c r="V325" s="133"/>
    </row>
    <row r="326" spans="1:22" ht="24" thickTop="1" thickBot="1">
      <c r="A326" s="296">
        <f>A322+1</f>
        <v>78</v>
      </c>
      <c r="B326" s="205" t="s">
        <v>331</v>
      </c>
      <c r="C326" s="205" t="s">
        <v>333</v>
      </c>
      <c r="D326" s="205" t="s">
        <v>334</v>
      </c>
      <c r="E326" s="238" t="s">
        <v>335</v>
      </c>
      <c r="F326" s="238"/>
      <c r="G326" s="238" t="s">
        <v>319</v>
      </c>
      <c r="H326" s="239"/>
      <c r="I326" s="141"/>
      <c r="J326" s="140" t="s">
        <v>368</v>
      </c>
      <c r="K326" s="139"/>
      <c r="L326" s="139"/>
      <c r="M326" s="138"/>
      <c r="N326" s="122"/>
      <c r="V326" s="133"/>
    </row>
    <row r="327" spans="1:22" ht="13.5" thickBot="1">
      <c r="A327" s="300"/>
      <c r="B327" s="136"/>
      <c r="C327" s="136"/>
      <c r="D327" s="137"/>
      <c r="E327" s="136"/>
      <c r="F327" s="136"/>
      <c r="G327" s="246"/>
      <c r="H327" s="247"/>
      <c r="I327" s="248"/>
      <c r="J327" s="135" t="s">
        <v>368</v>
      </c>
      <c r="K327" s="135"/>
      <c r="L327" s="135"/>
      <c r="M327" s="134"/>
      <c r="N327" s="122"/>
      <c r="V327" s="133">
        <f>G327</f>
        <v>0</v>
      </c>
    </row>
    <row r="328" spans="1:22" ht="23.25" thickBot="1">
      <c r="A328" s="300"/>
      <c r="B328" s="207" t="s">
        <v>355</v>
      </c>
      <c r="C328" s="207" t="s">
        <v>356</v>
      </c>
      <c r="D328" s="207" t="s">
        <v>358</v>
      </c>
      <c r="E328" s="299" t="s">
        <v>359</v>
      </c>
      <c r="F328" s="299"/>
      <c r="G328" s="243"/>
      <c r="H328" s="244"/>
      <c r="I328" s="245"/>
      <c r="J328" s="131" t="s">
        <v>386</v>
      </c>
      <c r="K328" s="130"/>
      <c r="L328" s="130"/>
      <c r="M328" s="129"/>
      <c r="N328" s="122"/>
      <c r="V328" s="133"/>
    </row>
    <row r="329" spans="1:22" ht="13.5" thickBot="1">
      <c r="A329" s="301"/>
      <c r="B329" s="145"/>
      <c r="C329" s="145"/>
      <c r="D329" s="128"/>
      <c r="E329" s="144" t="s">
        <v>365</v>
      </c>
      <c r="F329" s="143"/>
      <c r="G329" s="240"/>
      <c r="H329" s="241"/>
      <c r="I329" s="242"/>
      <c r="J329" s="131" t="s">
        <v>385</v>
      </c>
      <c r="K329" s="130"/>
      <c r="L329" s="130"/>
      <c r="M329" s="129"/>
      <c r="N329" s="122"/>
      <c r="V329" s="133"/>
    </row>
    <row r="330" spans="1:22" ht="24" thickTop="1" thickBot="1">
      <c r="A330" s="296">
        <f>A326+1</f>
        <v>79</v>
      </c>
      <c r="B330" s="205" t="s">
        <v>331</v>
      </c>
      <c r="C330" s="205" t="s">
        <v>333</v>
      </c>
      <c r="D330" s="205" t="s">
        <v>334</v>
      </c>
      <c r="E330" s="238" t="s">
        <v>335</v>
      </c>
      <c r="F330" s="238"/>
      <c r="G330" s="238" t="s">
        <v>319</v>
      </c>
      <c r="H330" s="239"/>
      <c r="I330" s="141"/>
      <c r="J330" s="140" t="s">
        <v>368</v>
      </c>
      <c r="K330" s="139"/>
      <c r="L330" s="139"/>
      <c r="M330" s="138"/>
      <c r="N330" s="122"/>
      <c r="V330" s="133"/>
    </row>
    <row r="331" spans="1:22" ht="13.5" thickBot="1">
      <c r="A331" s="300"/>
      <c r="B331" s="136"/>
      <c r="C331" s="136"/>
      <c r="D331" s="137"/>
      <c r="E331" s="136"/>
      <c r="F331" s="136"/>
      <c r="G331" s="246"/>
      <c r="H331" s="247"/>
      <c r="I331" s="248"/>
      <c r="J331" s="135" t="s">
        <v>368</v>
      </c>
      <c r="K331" s="135"/>
      <c r="L331" s="135"/>
      <c r="M331" s="134"/>
      <c r="N331" s="122"/>
      <c r="V331" s="133">
        <f>G331</f>
        <v>0</v>
      </c>
    </row>
    <row r="332" spans="1:22" ht="23.25" thickBot="1">
      <c r="A332" s="300"/>
      <c r="B332" s="207" t="s">
        <v>355</v>
      </c>
      <c r="C332" s="207" t="s">
        <v>356</v>
      </c>
      <c r="D332" s="207" t="s">
        <v>358</v>
      </c>
      <c r="E332" s="299" t="s">
        <v>359</v>
      </c>
      <c r="F332" s="299"/>
      <c r="G332" s="243"/>
      <c r="H332" s="244"/>
      <c r="I332" s="245"/>
      <c r="J332" s="131" t="s">
        <v>386</v>
      </c>
      <c r="K332" s="130"/>
      <c r="L332" s="130"/>
      <c r="M332" s="129"/>
      <c r="N332" s="122"/>
      <c r="V332" s="133"/>
    </row>
    <row r="333" spans="1:22" ht="13.5" thickBot="1">
      <c r="A333" s="301"/>
      <c r="B333" s="145"/>
      <c r="C333" s="145"/>
      <c r="D333" s="128"/>
      <c r="E333" s="144" t="s">
        <v>365</v>
      </c>
      <c r="F333" s="143"/>
      <c r="G333" s="240"/>
      <c r="H333" s="241"/>
      <c r="I333" s="242"/>
      <c r="J333" s="131" t="s">
        <v>385</v>
      </c>
      <c r="K333" s="130"/>
      <c r="L333" s="130"/>
      <c r="M333" s="129"/>
      <c r="N333" s="122"/>
      <c r="V333" s="133"/>
    </row>
    <row r="334" spans="1:22" ht="24" thickTop="1" thickBot="1">
      <c r="A334" s="296">
        <f>A330+1</f>
        <v>80</v>
      </c>
      <c r="B334" s="205" t="s">
        <v>331</v>
      </c>
      <c r="C334" s="205" t="s">
        <v>333</v>
      </c>
      <c r="D334" s="205" t="s">
        <v>334</v>
      </c>
      <c r="E334" s="238" t="s">
        <v>335</v>
      </c>
      <c r="F334" s="238"/>
      <c r="G334" s="238" t="s">
        <v>319</v>
      </c>
      <c r="H334" s="239"/>
      <c r="I334" s="141"/>
      <c r="J334" s="140" t="s">
        <v>368</v>
      </c>
      <c r="K334" s="139"/>
      <c r="L334" s="139"/>
      <c r="M334" s="138"/>
      <c r="N334" s="122"/>
      <c r="V334" s="133"/>
    </row>
    <row r="335" spans="1:22" ht="13.5" thickBot="1">
      <c r="A335" s="300"/>
      <c r="B335" s="136"/>
      <c r="C335" s="136"/>
      <c r="D335" s="137"/>
      <c r="E335" s="136"/>
      <c r="F335" s="136"/>
      <c r="G335" s="246"/>
      <c r="H335" s="247"/>
      <c r="I335" s="248"/>
      <c r="J335" s="135" t="s">
        <v>368</v>
      </c>
      <c r="K335" s="135"/>
      <c r="L335" s="135"/>
      <c r="M335" s="134"/>
      <c r="N335" s="122"/>
      <c r="V335" s="133">
        <f>G335</f>
        <v>0</v>
      </c>
    </row>
    <row r="336" spans="1:22" ht="23.25" thickBot="1">
      <c r="A336" s="300"/>
      <c r="B336" s="207" t="s">
        <v>355</v>
      </c>
      <c r="C336" s="207" t="s">
        <v>356</v>
      </c>
      <c r="D336" s="207" t="s">
        <v>358</v>
      </c>
      <c r="E336" s="299" t="s">
        <v>359</v>
      </c>
      <c r="F336" s="299"/>
      <c r="G336" s="243"/>
      <c r="H336" s="244"/>
      <c r="I336" s="245"/>
      <c r="J336" s="131" t="s">
        <v>386</v>
      </c>
      <c r="K336" s="130"/>
      <c r="L336" s="130"/>
      <c r="M336" s="129"/>
      <c r="N336" s="122"/>
      <c r="V336" s="133"/>
    </row>
    <row r="337" spans="1:22" ht="13.5" thickBot="1">
      <c r="A337" s="301"/>
      <c r="B337" s="145"/>
      <c r="C337" s="145"/>
      <c r="D337" s="128"/>
      <c r="E337" s="144" t="s">
        <v>365</v>
      </c>
      <c r="F337" s="143"/>
      <c r="G337" s="240"/>
      <c r="H337" s="241"/>
      <c r="I337" s="242"/>
      <c r="J337" s="131" t="s">
        <v>385</v>
      </c>
      <c r="K337" s="130"/>
      <c r="L337" s="130"/>
      <c r="M337" s="129"/>
      <c r="N337" s="122"/>
      <c r="V337" s="133"/>
    </row>
    <row r="338" spans="1:22" ht="24" thickTop="1" thickBot="1">
      <c r="A338" s="296">
        <f>A334+1</f>
        <v>81</v>
      </c>
      <c r="B338" s="205" t="s">
        <v>331</v>
      </c>
      <c r="C338" s="205" t="s">
        <v>333</v>
      </c>
      <c r="D338" s="205" t="s">
        <v>334</v>
      </c>
      <c r="E338" s="238" t="s">
        <v>335</v>
      </c>
      <c r="F338" s="238"/>
      <c r="G338" s="238" t="s">
        <v>319</v>
      </c>
      <c r="H338" s="239"/>
      <c r="I338" s="141"/>
      <c r="J338" s="140" t="s">
        <v>368</v>
      </c>
      <c r="K338" s="139"/>
      <c r="L338" s="139"/>
      <c r="M338" s="138"/>
      <c r="N338" s="122"/>
      <c r="V338" s="133"/>
    </row>
    <row r="339" spans="1:22" ht="13.5" thickBot="1">
      <c r="A339" s="300"/>
      <c r="B339" s="136"/>
      <c r="C339" s="136"/>
      <c r="D339" s="137"/>
      <c r="E339" s="136"/>
      <c r="F339" s="136"/>
      <c r="G339" s="246"/>
      <c r="H339" s="247"/>
      <c r="I339" s="248"/>
      <c r="J339" s="135" t="s">
        <v>368</v>
      </c>
      <c r="K339" s="135"/>
      <c r="L339" s="135"/>
      <c r="M339" s="134"/>
      <c r="N339" s="122"/>
      <c r="V339" s="133">
        <f>G339</f>
        <v>0</v>
      </c>
    </row>
    <row r="340" spans="1:22" ht="23.25" thickBot="1">
      <c r="A340" s="300"/>
      <c r="B340" s="207" t="s">
        <v>355</v>
      </c>
      <c r="C340" s="207" t="s">
        <v>356</v>
      </c>
      <c r="D340" s="207" t="s">
        <v>358</v>
      </c>
      <c r="E340" s="299" t="s">
        <v>359</v>
      </c>
      <c r="F340" s="299"/>
      <c r="G340" s="243"/>
      <c r="H340" s="244"/>
      <c r="I340" s="245"/>
      <c r="J340" s="131" t="s">
        <v>386</v>
      </c>
      <c r="K340" s="130"/>
      <c r="L340" s="130"/>
      <c r="M340" s="129"/>
      <c r="N340" s="122"/>
      <c r="V340" s="133"/>
    </row>
    <row r="341" spans="1:22" ht="13.5" thickBot="1">
      <c r="A341" s="301"/>
      <c r="B341" s="145"/>
      <c r="C341" s="145"/>
      <c r="D341" s="128"/>
      <c r="E341" s="144" t="s">
        <v>365</v>
      </c>
      <c r="F341" s="143"/>
      <c r="G341" s="240"/>
      <c r="H341" s="241"/>
      <c r="I341" s="242"/>
      <c r="J341" s="131" t="s">
        <v>385</v>
      </c>
      <c r="K341" s="130"/>
      <c r="L341" s="130"/>
      <c r="M341" s="129"/>
      <c r="N341" s="122"/>
      <c r="V341" s="133"/>
    </row>
    <row r="342" spans="1:22" ht="24" thickTop="1" thickBot="1">
      <c r="A342" s="296">
        <f>A338+1</f>
        <v>82</v>
      </c>
      <c r="B342" s="205" t="s">
        <v>331</v>
      </c>
      <c r="C342" s="205" t="s">
        <v>333</v>
      </c>
      <c r="D342" s="205" t="s">
        <v>334</v>
      </c>
      <c r="E342" s="238" t="s">
        <v>335</v>
      </c>
      <c r="F342" s="238"/>
      <c r="G342" s="238" t="s">
        <v>319</v>
      </c>
      <c r="H342" s="239"/>
      <c r="I342" s="141"/>
      <c r="J342" s="140" t="s">
        <v>368</v>
      </c>
      <c r="K342" s="139"/>
      <c r="L342" s="139"/>
      <c r="M342" s="138"/>
      <c r="N342" s="122"/>
      <c r="V342" s="133"/>
    </row>
    <row r="343" spans="1:22" ht="13.5" thickBot="1">
      <c r="A343" s="300"/>
      <c r="B343" s="136"/>
      <c r="C343" s="136"/>
      <c r="D343" s="137"/>
      <c r="E343" s="136"/>
      <c r="F343" s="136"/>
      <c r="G343" s="246"/>
      <c r="H343" s="247"/>
      <c r="I343" s="248"/>
      <c r="J343" s="135" t="s">
        <v>368</v>
      </c>
      <c r="K343" s="135"/>
      <c r="L343" s="135"/>
      <c r="M343" s="134"/>
      <c r="N343" s="122"/>
      <c r="V343" s="133">
        <f>G343</f>
        <v>0</v>
      </c>
    </row>
    <row r="344" spans="1:22" ht="23.25" thickBot="1">
      <c r="A344" s="300"/>
      <c r="B344" s="207" t="s">
        <v>355</v>
      </c>
      <c r="C344" s="207" t="s">
        <v>356</v>
      </c>
      <c r="D344" s="207" t="s">
        <v>358</v>
      </c>
      <c r="E344" s="299" t="s">
        <v>359</v>
      </c>
      <c r="F344" s="299"/>
      <c r="G344" s="243"/>
      <c r="H344" s="244"/>
      <c r="I344" s="245"/>
      <c r="J344" s="131" t="s">
        <v>386</v>
      </c>
      <c r="K344" s="130"/>
      <c r="L344" s="130"/>
      <c r="M344" s="129"/>
      <c r="N344" s="122"/>
      <c r="V344" s="133"/>
    </row>
    <row r="345" spans="1:22" ht="13.5" thickBot="1">
      <c r="A345" s="301"/>
      <c r="B345" s="145"/>
      <c r="C345" s="145"/>
      <c r="D345" s="128"/>
      <c r="E345" s="144" t="s">
        <v>365</v>
      </c>
      <c r="F345" s="143"/>
      <c r="G345" s="240"/>
      <c r="H345" s="241"/>
      <c r="I345" s="242"/>
      <c r="J345" s="131" t="s">
        <v>385</v>
      </c>
      <c r="K345" s="130"/>
      <c r="L345" s="130"/>
      <c r="M345" s="129"/>
      <c r="N345" s="122"/>
      <c r="V345" s="133"/>
    </row>
    <row r="346" spans="1:22" ht="24" thickTop="1" thickBot="1">
      <c r="A346" s="296">
        <f>A342+1</f>
        <v>83</v>
      </c>
      <c r="B346" s="205" t="s">
        <v>331</v>
      </c>
      <c r="C346" s="205" t="s">
        <v>333</v>
      </c>
      <c r="D346" s="205" t="s">
        <v>334</v>
      </c>
      <c r="E346" s="238" t="s">
        <v>335</v>
      </c>
      <c r="F346" s="238"/>
      <c r="G346" s="238" t="s">
        <v>319</v>
      </c>
      <c r="H346" s="239"/>
      <c r="I346" s="141"/>
      <c r="J346" s="140" t="s">
        <v>368</v>
      </c>
      <c r="K346" s="139"/>
      <c r="L346" s="139"/>
      <c r="M346" s="138"/>
      <c r="N346" s="122"/>
      <c r="V346" s="133"/>
    </row>
    <row r="347" spans="1:22" ht="13.5" thickBot="1">
      <c r="A347" s="300"/>
      <c r="B347" s="136"/>
      <c r="C347" s="136"/>
      <c r="D347" s="137"/>
      <c r="E347" s="136"/>
      <c r="F347" s="136"/>
      <c r="G347" s="246"/>
      <c r="H347" s="247"/>
      <c r="I347" s="248"/>
      <c r="J347" s="135" t="s">
        <v>368</v>
      </c>
      <c r="K347" s="135"/>
      <c r="L347" s="135"/>
      <c r="M347" s="134"/>
      <c r="N347" s="122"/>
      <c r="V347" s="133">
        <f>G347</f>
        <v>0</v>
      </c>
    </row>
    <row r="348" spans="1:22" ht="23.25" thickBot="1">
      <c r="A348" s="300"/>
      <c r="B348" s="207" t="s">
        <v>355</v>
      </c>
      <c r="C348" s="207" t="s">
        <v>356</v>
      </c>
      <c r="D348" s="207" t="s">
        <v>358</v>
      </c>
      <c r="E348" s="299" t="s">
        <v>359</v>
      </c>
      <c r="F348" s="299"/>
      <c r="G348" s="243"/>
      <c r="H348" s="244"/>
      <c r="I348" s="245"/>
      <c r="J348" s="131" t="s">
        <v>386</v>
      </c>
      <c r="K348" s="130"/>
      <c r="L348" s="130"/>
      <c r="M348" s="129"/>
      <c r="N348" s="122"/>
      <c r="V348" s="133"/>
    </row>
    <row r="349" spans="1:22" ht="13.5" thickBot="1">
      <c r="A349" s="301"/>
      <c r="B349" s="145"/>
      <c r="C349" s="145"/>
      <c r="D349" s="128"/>
      <c r="E349" s="144" t="s">
        <v>365</v>
      </c>
      <c r="F349" s="143"/>
      <c r="G349" s="240"/>
      <c r="H349" s="241"/>
      <c r="I349" s="242"/>
      <c r="J349" s="131" t="s">
        <v>385</v>
      </c>
      <c r="K349" s="130"/>
      <c r="L349" s="130"/>
      <c r="M349" s="129"/>
      <c r="N349" s="122"/>
      <c r="V349" s="133"/>
    </row>
    <row r="350" spans="1:22" ht="24" thickTop="1" thickBot="1">
      <c r="A350" s="296">
        <f>A346+1</f>
        <v>84</v>
      </c>
      <c r="B350" s="205" t="s">
        <v>331</v>
      </c>
      <c r="C350" s="205" t="s">
        <v>333</v>
      </c>
      <c r="D350" s="205" t="s">
        <v>334</v>
      </c>
      <c r="E350" s="238" t="s">
        <v>335</v>
      </c>
      <c r="F350" s="238"/>
      <c r="G350" s="238" t="s">
        <v>319</v>
      </c>
      <c r="H350" s="239"/>
      <c r="I350" s="141"/>
      <c r="J350" s="140" t="s">
        <v>368</v>
      </c>
      <c r="K350" s="139"/>
      <c r="L350" s="139"/>
      <c r="M350" s="138"/>
      <c r="N350" s="122"/>
      <c r="V350" s="133"/>
    </row>
    <row r="351" spans="1:22" ht="13.5" thickBot="1">
      <c r="A351" s="300"/>
      <c r="B351" s="136"/>
      <c r="C351" s="136"/>
      <c r="D351" s="137"/>
      <c r="E351" s="136"/>
      <c r="F351" s="136"/>
      <c r="G351" s="246"/>
      <c r="H351" s="247"/>
      <c r="I351" s="248"/>
      <c r="J351" s="135" t="s">
        <v>368</v>
      </c>
      <c r="K351" s="135"/>
      <c r="L351" s="135"/>
      <c r="M351" s="134"/>
      <c r="N351" s="122"/>
      <c r="V351" s="133">
        <f>G351</f>
        <v>0</v>
      </c>
    </row>
    <row r="352" spans="1:22" ht="23.25" thickBot="1">
      <c r="A352" s="300"/>
      <c r="B352" s="207" t="s">
        <v>355</v>
      </c>
      <c r="C352" s="207" t="s">
        <v>356</v>
      </c>
      <c r="D352" s="207" t="s">
        <v>358</v>
      </c>
      <c r="E352" s="299" t="s">
        <v>359</v>
      </c>
      <c r="F352" s="299"/>
      <c r="G352" s="243"/>
      <c r="H352" s="244"/>
      <c r="I352" s="245"/>
      <c r="J352" s="131" t="s">
        <v>386</v>
      </c>
      <c r="K352" s="130"/>
      <c r="L352" s="130"/>
      <c r="M352" s="129"/>
      <c r="N352" s="122"/>
      <c r="V352" s="133"/>
    </row>
    <row r="353" spans="1:22" ht="13.5" thickBot="1">
      <c r="A353" s="301"/>
      <c r="B353" s="145"/>
      <c r="C353" s="145"/>
      <c r="D353" s="128"/>
      <c r="E353" s="144" t="s">
        <v>365</v>
      </c>
      <c r="F353" s="143"/>
      <c r="G353" s="240"/>
      <c r="H353" s="241"/>
      <c r="I353" s="242"/>
      <c r="J353" s="131" t="s">
        <v>385</v>
      </c>
      <c r="K353" s="130"/>
      <c r="L353" s="130"/>
      <c r="M353" s="129"/>
      <c r="N353" s="122"/>
      <c r="V353" s="133"/>
    </row>
    <row r="354" spans="1:22" ht="24" thickTop="1" thickBot="1">
      <c r="A354" s="296">
        <f>A350+1</f>
        <v>85</v>
      </c>
      <c r="B354" s="205" t="s">
        <v>331</v>
      </c>
      <c r="C354" s="205" t="s">
        <v>333</v>
      </c>
      <c r="D354" s="205" t="s">
        <v>334</v>
      </c>
      <c r="E354" s="238" t="s">
        <v>335</v>
      </c>
      <c r="F354" s="238"/>
      <c r="G354" s="238" t="s">
        <v>319</v>
      </c>
      <c r="H354" s="239"/>
      <c r="I354" s="141"/>
      <c r="J354" s="140" t="s">
        <v>368</v>
      </c>
      <c r="K354" s="139"/>
      <c r="L354" s="139"/>
      <c r="M354" s="138"/>
      <c r="N354" s="122"/>
      <c r="V354" s="133"/>
    </row>
    <row r="355" spans="1:22" ht="13.5" thickBot="1">
      <c r="A355" s="300"/>
      <c r="B355" s="136"/>
      <c r="C355" s="136"/>
      <c r="D355" s="137"/>
      <c r="E355" s="136"/>
      <c r="F355" s="136"/>
      <c r="G355" s="246"/>
      <c r="H355" s="247"/>
      <c r="I355" s="248"/>
      <c r="J355" s="135" t="s">
        <v>368</v>
      </c>
      <c r="K355" s="135"/>
      <c r="L355" s="135"/>
      <c r="M355" s="134"/>
      <c r="N355" s="122"/>
      <c r="V355" s="133">
        <f>G355</f>
        <v>0</v>
      </c>
    </row>
    <row r="356" spans="1:22" ht="23.25" thickBot="1">
      <c r="A356" s="300"/>
      <c r="B356" s="207" t="s">
        <v>355</v>
      </c>
      <c r="C356" s="207" t="s">
        <v>356</v>
      </c>
      <c r="D356" s="207" t="s">
        <v>358</v>
      </c>
      <c r="E356" s="299" t="s">
        <v>359</v>
      </c>
      <c r="F356" s="299"/>
      <c r="G356" s="243"/>
      <c r="H356" s="244"/>
      <c r="I356" s="245"/>
      <c r="J356" s="131" t="s">
        <v>386</v>
      </c>
      <c r="K356" s="130"/>
      <c r="L356" s="130"/>
      <c r="M356" s="129"/>
      <c r="N356" s="122"/>
      <c r="V356" s="133"/>
    </row>
    <row r="357" spans="1:22" ht="13.5" thickBot="1">
      <c r="A357" s="301"/>
      <c r="B357" s="145"/>
      <c r="C357" s="145"/>
      <c r="D357" s="128"/>
      <c r="E357" s="144" t="s">
        <v>365</v>
      </c>
      <c r="F357" s="143"/>
      <c r="G357" s="240"/>
      <c r="H357" s="241"/>
      <c r="I357" s="242"/>
      <c r="J357" s="131" t="s">
        <v>385</v>
      </c>
      <c r="K357" s="130"/>
      <c r="L357" s="130"/>
      <c r="M357" s="129"/>
      <c r="N357" s="122"/>
      <c r="V357" s="133"/>
    </row>
    <row r="358" spans="1:22" ht="24" thickTop="1" thickBot="1">
      <c r="A358" s="296">
        <f>A354+1</f>
        <v>86</v>
      </c>
      <c r="B358" s="205" t="s">
        <v>331</v>
      </c>
      <c r="C358" s="205" t="s">
        <v>333</v>
      </c>
      <c r="D358" s="205" t="s">
        <v>334</v>
      </c>
      <c r="E358" s="238" t="s">
        <v>335</v>
      </c>
      <c r="F358" s="238"/>
      <c r="G358" s="238" t="s">
        <v>319</v>
      </c>
      <c r="H358" s="239"/>
      <c r="I358" s="141"/>
      <c r="J358" s="140" t="s">
        <v>368</v>
      </c>
      <c r="K358" s="139"/>
      <c r="L358" s="139"/>
      <c r="M358" s="138"/>
      <c r="N358" s="122"/>
      <c r="V358" s="133"/>
    </row>
    <row r="359" spans="1:22" ht="13.5" thickBot="1">
      <c r="A359" s="300"/>
      <c r="B359" s="136"/>
      <c r="C359" s="136"/>
      <c r="D359" s="137"/>
      <c r="E359" s="136"/>
      <c r="F359" s="136"/>
      <c r="G359" s="246"/>
      <c r="H359" s="247"/>
      <c r="I359" s="248"/>
      <c r="J359" s="135" t="s">
        <v>368</v>
      </c>
      <c r="K359" s="135"/>
      <c r="L359" s="135"/>
      <c r="M359" s="134"/>
      <c r="N359" s="122"/>
      <c r="V359" s="133">
        <f>G359</f>
        <v>0</v>
      </c>
    </row>
    <row r="360" spans="1:22" ht="23.25" thickBot="1">
      <c r="A360" s="300"/>
      <c r="B360" s="207" t="s">
        <v>355</v>
      </c>
      <c r="C360" s="207" t="s">
        <v>356</v>
      </c>
      <c r="D360" s="207" t="s">
        <v>358</v>
      </c>
      <c r="E360" s="299" t="s">
        <v>359</v>
      </c>
      <c r="F360" s="299"/>
      <c r="G360" s="243"/>
      <c r="H360" s="244"/>
      <c r="I360" s="245"/>
      <c r="J360" s="131" t="s">
        <v>386</v>
      </c>
      <c r="K360" s="130"/>
      <c r="L360" s="130"/>
      <c r="M360" s="129"/>
      <c r="N360" s="122"/>
      <c r="V360" s="133"/>
    </row>
    <row r="361" spans="1:22" ht="13.5" thickBot="1">
      <c r="A361" s="301"/>
      <c r="B361" s="145"/>
      <c r="C361" s="145"/>
      <c r="D361" s="128"/>
      <c r="E361" s="144" t="s">
        <v>365</v>
      </c>
      <c r="F361" s="143"/>
      <c r="G361" s="240"/>
      <c r="H361" s="241"/>
      <c r="I361" s="242"/>
      <c r="J361" s="131" t="s">
        <v>385</v>
      </c>
      <c r="K361" s="130"/>
      <c r="L361" s="130"/>
      <c r="M361" s="129"/>
      <c r="N361" s="122"/>
      <c r="V361" s="133"/>
    </row>
    <row r="362" spans="1:22" ht="24" thickTop="1" thickBot="1">
      <c r="A362" s="296">
        <f>A358+1</f>
        <v>87</v>
      </c>
      <c r="B362" s="205" t="s">
        <v>331</v>
      </c>
      <c r="C362" s="205" t="s">
        <v>333</v>
      </c>
      <c r="D362" s="205" t="s">
        <v>334</v>
      </c>
      <c r="E362" s="238" t="s">
        <v>335</v>
      </c>
      <c r="F362" s="238"/>
      <c r="G362" s="238" t="s">
        <v>319</v>
      </c>
      <c r="H362" s="239"/>
      <c r="I362" s="141"/>
      <c r="J362" s="140" t="s">
        <v>368</v>
      </c>
      <c r="K362" s="139"/>
      <c r="L362" s="139"/>
      <c r="M362" s="138"/>
      <c r="N362" s="122"/>
      <c r="V362" s="133"/>
    </row>
    <row r="363" spans="1:22" ht="13.5" thickBot="1">
      <c r="A363" s="300"/>
      <c r="B363" s="136"/>
      <c r="C363" s="136"/>
      <c r="D363" s="137"/>
      <c r="E363" s="136"/>
      <c r="F363" s="136"/>
      <c r="G363" s="246"/>
      <c r="H363" s="247"/>
      <c r="I363" s="248"/>
      <c r="J363" s="135" t="s">
        <v>368</v>
      </c>
      <c r="K363" s="135"/>
      <c r="L363" s="135"/>
      <c r="M363" s="134"/>
      <c r="N363" s="122"/>
      <c r="V363" s="133">
        <f>G363</f>
        <v>0</v>
      </c>
    </row>
    <row r="364" spans="1:22" ht="23.25" thickBot="1">
      <c r="A364" s="300"/>
      <c r="B364" s="207" t="s">
        <v>355</v>
      </c>
      <c r="C364" s="207" t="s">
        <v>356</v>
      </c>
      <c r="D364" s="207" t="s">
        <v>358</v>
      </c>
      <c r="E364" s="299" t="s">
        <v>359</v>
      </c>
      <c r="F364" s="299"/>
      <c r="G364" s="243"/>
      <c r="H364" s="244"/>
      <c r="I364" s="245"/>
      <c r="J364" s="131" t="s">
        <v>386</v>
      </c>
      <c r="K364" s="130"/>
      <c r="L364" s="130"/>
      <c r="M364" s="129"/>
      <c r="N364" s="122"/>
      <c r="V364" s="133"/>
    </row>
    <row r="365" spans="1:22" ht="13.5" thickBot="1">
      <c r="A365" s="301"/>
      <c r="B365" s="145"/>
      <c r="C365" s="145"/>
      <c r="D365" s="128"/>
      <c r="E365" s="144" t="s">
        <v>365</v>
      </c>
      <c r="F365" s="143"/>
      <c r="G365" s="240"/>
      <c r="H365" s="241"/>
      <c r="I365" s="242"/>
      <c r="J365" s="131" t="s">
        <v>385</v>
      </c>
      <c r="K365" s="130"/>
      <c r="L365" s="130"/>
      <c r="M365" s="129"/>
      <c r="N365" s="122"/>
      <c r="V365" s="133"/>
    </row>
    <row r="366" spans="1:22" ht="24" thickTop="1" thickBot="1">
      <c r="A366" s="296">
        <f>A362+1</f>
        <v>88</v>
      </c>
      <c r="B366" s="205" t="s">
        <v>331</v>
      </c>
      <c r="C366" s="205" t="s">
        <v>333</v>
      </c>
      <c r="D366" s="205" t="s">
        <v>334</v>
      </c>
      <c r="E366" s="238" t="s">
        <v>335</v>
      </c>
      <c r="F366" s="238"/>
      <c r="G366" s="238" t="s">
        <v>319</v>
      </c>
      <c r="H366" s="239"/>
      <c r="I366" s="141"/>
      <c r="J366" s="140" t="s">
        <v>368</v>
      </c>
      <c r="K366" s="139"/>
      <c r="L366" s="139"/>
      <c r="M366" s="138"/>
      <c r="N366" s="122"/>
      <c r="V366" s="133"/>
    </row>
    <row r="367" spans="1:22" ht="13.5" thickBot="1">
      <c r="A367" s="300"/>
      <c r="B367" s="136"/>
      <c r="C367" s="136"/>
      <c r="D367" s="137"/>
      <c r="E367" s="136"/>
      <c r="F367" s="136"/>
      <c r="G367" s="246"/>
      <c r="H367" s="247"/>
      <c r="I367" s="248"/>
      <c r="J367" s="135" t="s">
        <v>368</v>
      </c>
      <c r="K367" s="135"/>
      <c r="L367" s="135"/>
      <c r="M367" s="134"/>
      <c r="N367" s="122"/>
      <c r="V367" s="133">
        <f>G367</f>
        <v>0</v>
      </c>
    </row>
    <row r="368" spans="1:22" ht="23.25" thickBot="1">
      <c r="A368" s="300"/>
      <c r="B368" s="207" t="s">
        <v>355</v>
      </c>
      <c r="C368" s="207" t="s">
        <v>356</v>
      </c>
      <c r="D368" s="207" t="s">
        <v>358</v>
      </c>
      <c r="E368" s="299" t="s">
        <v>359</v>
      </c>
      <c r="F368" s="299"/>
      <c r="G368" s="243"/>
      <c r="H368" s="244"/>
      <c r="I368" s="245"/>
      <c r="J368" s="131" t="s">
        <v>386</v>
      </c>
      <c r="K368" s="130"/>
      <c r="L368" s="130"/>
      <c r="M368" s="129"/>
      <c r="N368" s="122"/>
      <c r="V368" s="133"/>
    </row>
    <row r="369" spans="1:22" ht="13.5" thickBot="1">
      <c r="A369" s="301"/>
      <c r="B369" s="145"/>
      <c r="C369" s="145"/>
      <c r="D369" s="128"/>
      <c r="E369" s="144" t="s">
        <v>365</v>
      </c>
      <c r="F369" s="143"/>
      <c r="G369" s="240"/>
      <c r="H369" s="241"/>
      <c r="I369" s="242"/>
      <c r="J369" s="131" t="s">
        <v>385</v>
      </c>
      <c r="K369" s="130"/>
      <c r="L369" s="130"/>
      <c r="M369" s="129"/>
      <c r="N369" s="122"/>
      <c r="V369" s="133"/>
    </row>
    <row r="370" spans="1:22" ht="24" thickTop="1" thickBot="1">
      <c r="A370" s="296">
        <f>A366+1</f>
        <v>89</v>
      </c>
      <c r="B370" s="205" t="s">
        <v>331</v>
      </c>
      <c r="C370" s="205" t="s">
        <v>333</v>
      </c>
      <c r="D370" s="205" t="s">
        <v>334</v>
      </c>
      <c r="E370" s="238" t="s">
        <v>335</v>
      </c>
      <c r="F370" s="238"/>
      <c r="G370" s="238" t="s">
        <v>319</v>
      </c>
      <c r="H370" s="239"/>
      <c r="I370" s="141"/>
      <c r="J370" s="140" t="s">
        <v>368</v>
      </c>
      <c r="K370" s="139"/>
      <c r="L370" s="139"/>
      <c r="M370" s="138"/>
      <c r="N370" s="122"/>
      <c r="V370" s="133"/>
    </row>
    <row r="371" spans="1:22" ht="13.5" thickBot="1">
      <c r="A371" s="300"/>
      <c r="B371" s="136"/>
      <c r="C371" s="136"/>
      <c r="D371" s="137"/>
      <c r="E371" s="136"/>
      <c r="F371" s="136"/>
      <c r="G371" s="246"/>
      <c r="H371" s="247"/>
      <c r="I371" s="248"/>
      <c r="J371" s="135" t="s">
        <v>368</v>
      </c>
      <c r="K371" s="135"/>
      <c r="L371" s="135"/>
      <c r="M371" s="134"/>
      <c r="N371" s="122"/>
      <c r="V371" s="133">
        <f>G371</f>
        <v>0</v>
      </c>
    </row>
    <row r="372" spans="1:22" ht="23.25" thickBot="1">
      <c r="A372" s="300"/>
      <c r="B372" s="207" t="s">
        <v>355</v>
      </c>
      <c r="C372" s="207" t="s">
        <v>356</v>
      </c>
      <c r="D372" s="207" t="s">
        <v>358</v>
      </c>
      <c r="E372" s="299" t="s">
        <v>359</v>
      </c>
      <c r="F372" s="299"/>
      <c r="G372" s="243"/>
      <c r="H372" s="244"/>
      <c r="I372" s="245"/>
      <c r="J372" s="131" t="s">
        <v>386</v>
      </c>
      <c r="K372" s="130"/>
      <c r="L372" s="130"/>
      <c r="M372" s="129"/>
      <c r="N372" s="122"/>
      <c r="V372" s="133"/>
    </row>
    <row r="373" spans="1:22" ht="13.5" thickBot="1">
      <c r="A373" s="301"/>
      <c r="B373" s="145"/>
      <c r="C373" s="145"/>
      <c r="D373" s="128"/>
      <c r="E373" s="144" t="s">
        <v>365</v>
      </c>
      <c r="F373" s="143"/>
      <c r="G373" s="240"/>
      <c r="H373" s="241"/>
      <c r="I373" s="242"/>
      <c r="J373" s="131" t="s">
        <v>385</v>
      </c>
      <c r="K373" s="130"/>
      <c r="L373" s="130"/>
      <c r="M373" s="129"/>
      <c r="N373" s="122"/>
      <c r="V373" s="133"/>
    </row>
    <row r="374" spans="1:22" ht="24" thickTop="1" thickBot="1">
      <c r="A374" s="296">
        <f>A370+1</f>
        <v>90</v>
      </c>
      <c r="B374" s="205" t="s">
        <v>331</v>
      </c>
      <c r="C374" s="205" t="s">
        <v>333</v>
      </c>
      <c r="D374" s="205" t="s">
        <v>334</v>
      </c>
      <c r="E374" s="238" t="s">
        <v>335</v>
      </c>
      <c r="F374" s="238"/>
      <c r="G374" s="238" t="s">
        <v>319</v>
      </c>
      <c r="H374" s="239"/>
      <c r="I374" s="141"/>
      <c r="J374" s="140" t="s">
        <v>368</v>
      </c>
      <c r="K374" s="139"/>
      <c r="L374" s="139"/>
      <c r="M374" s="138"/>
      <c r="N374" s="122"/>
      <c r="V374" s="133"/>
    </row>
    <row r="375" spans="1:22" ht="13.5" thickBot="1">
      <c r="A375" s="300"/>
      <c r="B375" s="136"/>
      <c r="C375" s="136"/>
      <c r="D375" s="137"/>
      <c r="E375" s="136"/>
      <c r="F375" s="136"/>
      <c r="G375" s="246"/>
      <c r="H375" s="247"/>
      <c r="I375" s="248"/>
      <c r="J375" s="135" t="s">
        <v>368</v>
      </c>
      <c r="K375" s="135"/>
      <c r="L375" s="135"/>
      <c r="M375" s="134"/>
      <c r="N375" s="122"/>
      <c r="V375" s="133">
        <f>G375</f>
        <v>0</v>
      </c>
    </row>
    <row r="376" spans="1:22" ht="23.25" thickBot="1">
      <c r="A376" s="300"/>
      <c r="B376" s="207" t="s">
        <v>355</v>
      </c>
      <c r="C376" s="207" t="s">
        <v>356</v>
      </c>
      <c r="D376" s="207" t="s">
        <v>358</v>
      </c>
      <c r="E376" s="299" t="s">
        <v>359</v>
      </c>
      <c r="F376" s="299"/>
      <c r="G376" s="243"/>
      <c r="H376" s="244"/>
      <c r="I376" s="245"/>
      <c r="J376" s="131" t="s">
        <v>386</v>
      </c>
      <c r="K376" s="130"/>
      <c r="L376" s="130"/>
      <c r="M376" s="129"/>
      <c r="N376" s="122"/>
      <c r="V376" s="133"/>
    </row>
    <row r="377" spans="1:22" ht="13.5" thickBot="1">
      <c r="A377" s="301"/>
      <c r="B377" s="145"/>
      <c r="C377" s="145"/>
      <c r="D377" s="128"/>
      <c r="E377" s="144" t="s">
        <v>365</v>
      </c>
      <c r="F377" s="143"/>
      <c r="G377" s="240"/>
      <c r="H377" s="241"/>
      <c r="I377" s="242"/>
      <c r="J377" s="131" t="s">
        <v>385</v>
      </c>
      <c r="K377" s="130"/>
      <c r="L377" s="130"/>
      <c r="M377" s="129"/>
      <c r="N377" s="122"/>
      <c r="V377" s="133"/>
    </row>
    <row r="378" spans="1:22" ht="24" thickTop="1" thickBot="1">
      <c r="A378" s="296">
        <f>A374+1</f>
        <v>91</v>
      </c>
      <c r="B378" s="205" t="s">
        <v>331</v>
      </c>
      <c r="C378" s="205" t="s">
        <v>333</v>
      </c>
      <c r="D378" s="205" t="s">
        <v>334</v>
      </c>
      <c r="E378" s="238" t="s">
        <v>335</v>
      </c>
      <c r="F378" s="238"/>
      <c r="G378" s="238" t="s">
        <v>319</v>
      </c>
      <c r="H378" s="239"/>
      <c r="I378" s="141"/>
      <c r="J378" s="140" t="s">
        <v>368</v>
      </c>
      <c r="K378" s="139"/>
      <c r="L378" s="139"/>
      <c r="M378" s="138"/>
      <c r="N378" s="122"/>
      <c r="V378" s="133"/>
    </row>
    <row r="379" spans="1:22" ht="13.5" thickBot="1">
      <c r="A379" s="300"/>
      <c r="B379" s="136"/>
      <c r="C379" s="136"/>
      <c r="D379" s="137"/>
      <c r="E379" s="136"/>
      <c r="F379" s="136"/>
      <c r="G379" s="246"/>
      <c r="H379" s="247"/>
      <c r="I379" s="248"/>
      <c r="J379" s="135" t="s">
        <v>368</v>
      </c>
      <c r="K379" s="135"/>
      <c r="L379" s="135"/>
      <c r="M379" s="134"/>
      <c r="N379" s="122"/>
      <c r="V379" s="133">
        <f>G379</f>
        <v>0</v>
      </c>
    </row>
    <row r="380" spans="1:22" ht="23.25" thickBot="1">
      <c r="A380" s="300"/>
      <c r="B380" s="207" t="s">
        <v>355</v>
      </c>
      <c r="C380" s="207" t="s">
        <v>356</v>
      </c>
      <c r="D380" s="207" t="s">
        <v>358</v>
      </c>
      <c r="E380" s="299" t="s">
        <v>359</v>
      </c>
      <c r="F380" s="299"/>
      <c r="G380" s="243"/>
      <c r="H380" s="244"/>
      <c r="I380" s="245"/>
      <c r="J380" s="131" t="s">
        <v>386</v>
      </c>
      <c r="K380" s="130"/>
      <c r="L380" s="130"/>
      <c r="M380" s="129"/>
      <c r="N380" s="122"/>
      <c r="V380" s="133"/>
    </row>
    <row r="381" spans="1:22" ht="13.5" thickBot="1">
      <c r="A381" s="301"/>
      <c r="B381" s="145"/>
      <c r="C381" s="145"/>
      <c r="D381" s="128"/>
      <c r="E381" s="144" t="s">
        <v>365</v>
      </c>
      <c r="F381" s="143"/>
      <c r="G381" s="240"/>
      <c r="H381" s="241"/>
      <c r="I381" s="242"/>
      <c r="J381" s="131" t="s">
        <v>385</v>
      </c>
      <c r="K381" s="130"/>
      <c r="L381" s="130"/>
      <c r="M381" s="129"/>
      <c r="N381" s="122"/>
      <c r="V381" s="133"/>
    </row>
    <row r="382" spans="1:22" ht="24" thickTop="1" thickBot="1">
      <c r="A382" s="296">
        <f>A378+1</f>
        <v>92</v>
      </c>
      <c r="B382" s="205" t="s">
        <v>331</v>
      </c>
      <c r="C382" s="205" t="s">
        <v>333</v>
      </c>
      <c r="D382" s="205" t="s">
        <v>334</v>
      </c>
      <c r="E382" s="238" t="s">
        <v>335</v>
      </c>
      <c r="F382" s="238"/>
      <c r="G382" s="238" t="s">
        <v>319</v>
      </c>
      <c r="H382" s="239"/>
      <c r="I382" s="141"/>
      <c r="J382" s="140" t="s">
        <v>368</v>
      </c>
      <c r="K382" s="139"/>
      <c r="L382" s="139"/>
      <c r="M382" s="138"/>
      <c r="N382" s="122"/>
      <c r="V382" s="133"/>
    </row>
    <row r="383" spans="1:22" ht="13.5" thickBot="1">
      <c r="A383" s="300"/>
      <c r="B383" s="136"/>
      <c r="C383" s="136"/>
      <c r="D383" s="137"/>
      <c r="E383" s="136"/>
      <c r="F383" s="136"/>
      <c r="G383" s="246"/>
      <c r="H383" s="247"/>
      <c r="I383" s="248"/>
      <c r="J383" s="135" t="s">
        <v>368</v>
      </c>
      <c r="K383" s="135"/>
      <c r="L383" s="135"/>
      <c r="M383" s="134"/>
      <c r="N383" s="122"/>
      <c r="V383" s="133">
        <f>G383</f>
        <v>0</v>
      </c>
    </row>
    <row r="384" spans="1:22" ht="23.25" thickBot="1">
      <c r="A384" s="300"/>
      <c r="B384" s="207" t="s">
        <v>355</v>
      </c>
      <c r="C384" s="207" t="s">
        <v>356</v>
      </c>
      <c r="D384" s="207" t="s">
        <v>358</v>
      </c>
      <c r="E384" s="299" t="s">
        <v>359</v>
      </c>
      <c r="F384" s="299"/>
      <c r="G384" s="243"/>
      <c r="H384" s="244"/>
      <c r="I384" s="245"/>
      <c r="J384" s="131" t="s">
        <v>386</v>
      </c>
      <c r="K384" s="130"/>
      <c r="L384" s="130"/>
      <c r="M384" s="129"/>
      <c r="N384" s="122"/>
      <c r="V384" s="133"/>
    </row>
    <row r="385" spans="1:22" ht="13.5" thickBot="1">
      <c r="A385" s="301"/>
      <c r="B385" s="145"/>
      <c r="C385" s="145"/>
      <c r="D385" s="128"/>
      <c r="E385" s="144" t="s">
        <v>365</v>
      </c>
      <c r="F385" s="143"/>
      <c r="G385" s="240"/>
      <c r="H385" s="241"/>
      <c r="I385" s="242"/>
      <c r="J385" s="131" t="s">
        <v>385</v>
      </c>
      <c r="K385" s="130"/>
      <c r="L385" s="130"/>
      <c r="M385" s="129"/>
      <c r="N385" s="122"/>
      <c r="V385" s="133"/>
    </row>
    <row r="386" spans="1:22" ht="24" thickTop="1" thickBot="1">
      <c r="A386" s="296">
        <f>A382+1</f>
        <v>93</v>
      </c>
      <c r="B386" s="205" t="s">
        <v>331</v>
      </c>
      <c r="C386" s="205" t="s">
        <v>333</v>
      </c>
      <c r="D386" s="205" t="s">
        <v>334</v>
      </c>
      <c r="E386" s="238" t="s">
        <v>335</v>
      </c>
      <c r="F386" s="238"/>
      <c r="G386" s="238" t="s">
        <v>319</v>
      </c>
      <c r="H386" s="239"/>
      <c r="I386" s="141"/>
      <c r="J386" s="140" t="s">
        <v>368</v>
      </c>
      <c r="K386" s="139"/>
      <c r="L386" s="139"/>
      <c r="M386" s="138"/>
      <c r="N386" s="122"/>
      <c r="V386" s="133"/>
    </row>
    <row r="387" spans="1:22" ht="13.5" thickBot="1">
      <c r="A387" s="300"/>
      <c r="B387" s="136"/>
      <c r="C387" s="136"/>
      <c r="D387" s="137"/>
      <c r="E387" s="136"/>
      <c r="F387" s="136"/>
      <c r="G387" s="246"/>
      <c r="H387" s="247"/>
      <c r="I387" s="248"/>
      <c r="J387" s="135" t="s">
        <v>368</v>
      </c>
      <c r="K387" s="135"/>
      <c r="L387" s="135"/>
      <c r="M387" s="134"/>
      <c r="N387" s="122"/>
      <c r="V387" s="133">
        <f>G387</f>
        <v>0</v>
      </c>
    </row>
    <row r="388" spans="1:22" ht="23.25" thickBot="1">
      <c r="A388" s="300"/>
      <c r="B388" s="207" t="s">
        <v>355</v>
      </c>
      <c r="C388" s="207" t="s">
        <v>356</v>
      </c>
      <c r="D388" s="207" t="s">
        <v>358</v>
      </c>
      <c r="E388" s="299" t="s">
        <v>359</v>
      </c>
      <c r="F388" s="299"/>
      <c r="G388" s="243"/>
      <c r="H388" s="244"/>
      <c r="I388" s="245"/>
      <c r="J388" s="131" t="s">
        <v>386</v>
      </c>
      <c r="K388" s="130"/>
      <c r="L388" s="130"/>
      <c r="M388" s="129"/>
      <c r="N388" s="122"/>
      <c r="V388" s="133"/>
    </row>
    <row r="389" spans="1:22" ht="13.5" thickBot="1">
      <c r="A389" s="301"/>
      <c r="B389" s="145"/>
      <c r="C389" s="145"/>
      <c r="D389" s="128"/>
      <c r="E389" s="144" t="s">
        <v>365</v>
      </c>
      <c r="F389" s="143"/>
      <c r="G389" s="240"/>
      <c r="H389" s="241"/>
      <c r="I389" s="242"/>
      <c r="J389" s="131" t="s">
        <v>385</v>
      </c>
      <c r="K389" s="130"/>
      <c r="L389" s="130"/>
      <c r="M389" s="129"/>
      <c r="N389" s="122"/>
      <c r="V389" s="133"/>
    </row>
    <row r="390" spans="1:22" ht="24" thickTop="1" thickBot="1">
      <c r="A390" s="296">
        <f>A386+1</f>
        <v>94</v>
      </c>
      <c r="B390" s="205" t="s">
        <v>331</v>
      </c>
      <c r="C390" s="205" t="s">
        <v>333</v>
      </c>
      <c r="D390" s="205" t="s">
        <v>334</v>
      </c>
      <c r="E390" s="238" t="s">
        <v>335</v>
      </c>
      <c r="F390" s="238"/>
      <c r="G390" s="238" t="s">
        <v>319</v>
      </c>
      <c r="H390" s="239"/>
      <c r="I390" s="141"/>
      <c r="J390" s="140" t="s">
        <v>368</v>
      </c>
      <c r="K390" s="139"/>
      <c r="L390" s="139"/>
      <c r="M390" s="138"/>
      <c r="N390" s="122"/>
      <c r="V390" s="133"/>
    </row>
    <row r="391" spans="1:22" ht="13.5" thickBot="1">
      <c r="A391" s="300"/>
      <c r="B391" s="136"/>
      <c r="C391" s="136"/>
      <c r="D391" s="137"/>
      <c r="E391" s="136"/>
      <c r="F391" s="136"/>
      <c r="G391" s="246"/>
      <c r="H391" s="247"/>
      <c r="I391" s="248"/>
      <c r="J391" s="135" t="s">
        <v>368</v>
      </c>
      <c r="K391" s="135"/>
      <c r="L391" s="135"/>
      <c r="M391" s="134"/>
      <c r="N391" s="122"/>
      <c r="V391" s="133">
        <f>G391</f>
        <v>0</v>
      </c>
    </row>
    <row r="392" spans="1:22" ht="23.25" thickBot="1">
      <c r="A392" s="300"/>
      <c r="B392" s="207" t="s">
        <v>355</v>
      </c>
      <c r="C392" s="207" t="s">
        <v>356</v>
      </c>
      <c r="D392" s="207" t="s">
        <v>358</v>
      </c>
      <c r="E392" s="299" t="s">
        <v>359</v>
      </c>
      <c r="F392" s="299"/>
      <c r="G392" s="243"/>
      <c r="H392" s="244"/>
      <c r="I392" s="245"/>
      <c r="J392" s="131" t="s">
        <v>386</v>
      </c>
      <c r="K392" s="130"/>
      <c r="L392" s="130"/>
      <c r="M392" s="129"/>
      <c r="N392" s="122"/>
      <c r="V392" s="133"/>
    </row>
    <row r="393" spans="1:22" ht="13.5" thickBot="1">
      <c r="A393" s="301"/>
      <c r="B393" s="145"/>
      <c r="C393" s="145"/>
      <c r="D393" s="128"/>
      <c r="E393" s="144" t="s">
        <v>365</v>
      </c>
      <c r="F393" s="143"/>
      <c r="G393" s="240"/>
      <c r="H393" s="241"/>
      <c r="I393" s="242"/>
      <c r="J393" s="131" t="s">
        <v>385</v>
      </c>
      <c r="K393" s="130"/>
      <c r="L393" s="130"/>
      <c r="M393" s="129"/>
      <c r="N393" s="122"/>
      <c r="V393" s="133"/>
    </row>
    <row r="394" spans="1:22" ht="24" thickTop="1" thickBot="1">
      <c r="A394" s="296">
        <f>A390+1</f>
        <v>95</v>
      </c>
      <c r="B394" s="205" t="s">
        <v>331</v>
      </c>
      <c r="C394" s="205" t="s">
        <v>333</v>
      </c>
      <c r="D394" s="205" t="s">
        <v>334</v>
      </c>
      <c r="E394" s="238" t="s">
        <v>335</v>
      </c>
      <c r="F394" s="238"/>
      <c r="G394" s="238" t="s">
        <v>319</v>
      </c>
      <c r="H394" s="239"/>
      <c r="I394" s="141"/>
      <c r="J394" s="140" t="s">
        <v>368</v>
      </c>
      <c r="K394" s="139"/>
      <c r="L394" s="139"/>
      <c r="M394" s="138"/>
      <c r="N394" s="122"/>
      <c r="V394" s="133"/>
    </row>
    <row r="395" spans="1:22" ht="13.5" thickBot="1">
      <c r="A395" s="300"/>
      <c r="B395" s="136"/>
      <c r="C395" s="136"/>
      <c r="D395" s="137"/>
      <c r="E395" s="136"/>
      <c r="F395" s="136"/>
      <c r="G395" s="246"/>
      <c r="H395" s="247"/>
      <c r="I395" s="248"/>
      <c r="J395" s="135" t="s">
        <v>368</v>
      </c>
      <c r="K395" s="135"/>
      <c r="L395" s="135"/>
      <c r="M395" s="134"/>
      <c r="N395" s="122"/>
      <c r="V395" s="133">
        <f>G395</f>
        <v>0</v>
      </c>
    </row>
    <row r="396" spans="1:22" ht="23.25" thickBot="1">
      <c r="A396" s="300"/>
      <c r="B396" s="207" t="s">
        <v>355</v>
      </c>
      <c r="C396" s="207" t="s">
        <v>356</v>
      </c>
      <c r="D396" s="207" t="s">
        <v>358</v>
      </c>
      <c r="E396" s="299" t="s">
        <v>359</v>
      </c>
      <c r="F396" s="299"/>
      <c r="G396" s="243"/>
      <c r="H396" s="244"/>
      <c r="I396" s="245"/>
      <c r="J396" s="131" t="s">
        <v>386</v>
      </c>
      <c r="K396" s="130"/>
      <c r="L396" s="130"/>
      <c r="M396" s="129"/>
      <c r="N396" s="122"/>
      <c r="V396" s="133"/>
    </row>
    <row r="397" spans="1:22" ht="13.5" thickBot="1">
      <c r="A397" s="301"/>
      <c r="B397" s="145"/>
      <c r="C397" s="145"/>
      <c r="D397" s="128"/>
      <c r="E397" s="144" t="s">
        <v>365</v>
      </c>
      <c r="F397" s="143"/>
      <c r="G397" s="240"/>
      <c r="H397" s="241"/>
      <c r="I397" s="242"/>
      <c r="J397" s="131" t="s">
        <v>385</v>
      </c>
      <c r="K397" s="130"/>
      <c r="L397" s="130"/>
      <c r="M397" s="129"/>
      <c r="N397" s="122"/>
      <c r="V397" s="133"/>
    </row>
    <row r="398" spans="1:22" ht="24" thickTop="1" thickBot="1">
      <c r="A398" s="296">
        <f>A394+1</f>
        <v>96</v>
      </c>
      <c r="B398" s="205" t="s">
        <v>331</v>
      </c>
      <c r="C398" s="205" t="s">
        <v>333</v>
      </c>
      <c r="D398" s="205" t="s">
        <v>334</v>
      </c>
      <c r="E398" s="238" t="s">
        <v>335</v>
      </c>
      <c r="F398" s="238"/>
      <c r="G398" s="238" t="s">
        <v>319</v>
      </c>
      <c r="H398" s="239"/>
      <c r="I398" s="141"/>
      <c r="J398" s="140" t="s">
        <v>368</v>
      </c>
      <c r="K398" s="139"/>
      <c r="L398" s="139"/>
      <c r="M398" s="138"/>
      <c r="N398" s="122"/>
      <c r="V398" s="133"/>
    </row>
    <row r="399" spans="1:22" ht="13.5" thickBot="1">
      <c r="A399" s="300"/>
      <c r="B399" s="136"/>
      <c r="C399" s="136"/>
      <c r="D399" s="137"/>
      <c r="E399" s="136"/>
      <c r="F399" s="136"/>
      <c r="G399" s="246"/>
      <c r="H399" s="247"/>
      <c r="I399" s="248"/>
      <c r="J399" s="135" t="s">
        <v>368</v>
      </c>
      <c r="K399" s="135"/>
      <c r="L399" s="135"/>
      <c r="M399" s="134"/>
      <c r="N399" s="122"/>
      <c r="V399" s="133">
        <f>G399</f>
        <v>0</v>
      </c>
    </row>
    <row r="400" spans="1:22" ht="23.25" thickBot="1">
      <c r="A400" s="300"/>
      <c r="B400" s="207" t="s">
        <v>355</v>
      </c>
      <c r="C400" s="207" t="s">
        <v>356</v>
      </c>
      <c r="D400" s="207" t="s">
        <v>358</v>
      </c>
      <c r="E400" s="299" t="s">
        <v>359</v>
      </c>
      <c r="F400" s="299"/>
      <c r="G400" s="243"/>
      <c r="H400" s="244"/>
      <c r="I400" s="245"/>
      <c r="J400" s="131" t="s">
        <v>386</v>
      </c>
      <c r="K400" s="130"/>
      <c r="L400" s="130"/>
      <c r="M400" s="129"/>
      <c r="N400" s="122"/>
      <c r="V400" s="133"/>
    </row>
    <row r="401" spans="1:22" ht="13.5" thickBot="1">
      <c r="A401" s="301"/>
      <c r="B401" s="145"/>
      <c r="C401" s="145"/>
      <c r="D401" s="128"/>
      <c r="E401" s="144" t="s">
        <v>365</v>
      </c>
      <c r="F401" s="143"/>
      <c r="G401" s="240"/>
      <c r="H401" s="241"/>
      <c r="I401" s="242"/>
      <c r="J401" s="131" t="s">
        <v>385</v>
      </c>
      <c r="K401" s="130"/>
      <c r="L401" s="130"/>
      <c r="M401" s="129"/>
      <c r="N401" s="122"/>
      <c r="V401" s="133"/>
    </row>
    <row r="402" spans="1:22" ht="24" thickTop="1" thickBot="1">
      <c r="A402" s="296">
        <f>A398+1</f>
        <v>97</v>
      </c>
      <c r="B402" s="205" t="s">
        <v>331</v>
      </c>
      <c r="C402" s="205" t="s">
        <v>333</v>
      </c>
      <c r="D402" s="205" t="s">
        <v>334</v>
      </c>
      <c r="E402" s="238" t="s">
        <v>335</v>
      </c>
      <c r="F402" s="238"/>
      <c r="G402" s="238" t="s">
        <v>319</v>
      </c>
      <c r="H402" s="239"/>
      <c r="I402" s="141"/>
      <c r="J402" s="140" t="s">
        <v>368</v>
      </c>
      <c r="K402" s="139"/>
      <c r="L402" s="139"/>
      <c r="M402" s="138"/>
      <c r="N402" s="122"/>
      <c r="V402" s="133"/>
    </row>
    <row r="403" spans="1:22" ht="13.5" thickBot="1">
      <c r="A403" s="300"/>
      <c r="B403" s="136"/>
      <c r="C403" s="136"/>
      <c r="D403" s="137"/>
      <c r="E403" s="136"/>
      <c r="F403" s="136"/>
      <c r="G403" s="246"/>
      <c r="H403" s="247"/>
      <c r="I403" s="248"/>
      <c r="J403" s="135" t="s">
        <v>368</v>
      </c>
      <c r="K403" s="135"/>
      <c r="L403" s="135"/>
      <c r="M403" s="134"/>
      <c r="N403" s="122"/>
      <c r="V403" s="133">
        <f>G403</f>
        <v>0</v>
      </c>
    </row>
    <row r="404" spans="1:22" ht="23.25" thickBot="1">
      <c r="A404" s="300"/>
      <c r="B404" s="207" t="s">
        <v>355</v>
      </c>
      <c r="C404" s="207" t="s">
        <v>356</v>
      </c>
      <c r="D404" s="207" t="s">
        <v>358</v>
      </c>
      <c r="E404" s="299" t="s">
        <v>359</v>
      </c>
      <c r="F404" s="299"/>
      <c r="G404" s="243"/>
      <c r="H404" s="244"/>
      <c r="I404" s="245"/>
      <c r="J404" s="131" t="s">
        <v>386</v>
      </c>
      <c r="K404" s="130"/>
      <c r="L404" s="130"/>
      <c r="M404" s="129"/>
      <c r="N404" s="122"/>
      <c r="V404" s="133"/>
    </row>
    <row r="405" spans="1:22" ht="13.5" thickBot="1">
      <c r="A405" s="301"/>
      <c r="B405" s="145"/>
      <c r="C405" s="145"/>
      <c r="D405" s="128"/>
      <c r="E405" s="144" t="s">
        <v>365</v>
      </c>
      <c r="F405" s="143"/>
      <c r="G405" s="240"/>
      <c r="H405" s="241"/>
      <c r="I405" s="242"/>
      <c r="J405" s="131" t="s">
        <v>385</v>
      </c>
      <c r="K405" s="130"/>
      <c r="L405" s="130"/>
      <c r="M405" s="129"/>
      <c r="N405" s="122"/>
      <c r="V405" s="133"/>
    </row>
    <row r="406" spans="1:22" ht="24" thickTop="1" thickBot="1">
      <c r="A406" s="296">
        <f>A402+1</f>
        <v>98</v>
      </c>
      <c r="B406" s="205" t="s">
        <v>331</v>
      </c>
      <c r="C406" s="205" t="s">
        <v>333</v>
      </c>
      <c r="D406" s="205" t="s">
        <v>334</v>
      </c>
      <c r="E406" s="238" t="s">
        <v>335</v>
      </c>
      <c r="F406" s="238"/>
      <c r="G406" s="238" t="s">
        <v>319</v>
      </c>
      <c r="H406" s="239"/>
      <c r="I406" s="141"/>
      <c r="J406" s="140" t="s">
        <v>368</v>
      </c>
      <c r="K406" s="139"/>
      <c r="L406" s="139"/>
      <c r="M406" s="138"/>
      <c r="N406" s="122"/>
      <c r="V406" s="133"/>
    </row>
    <row r="407" spans="1:22" ht="13.5" thickBot="1">
      <c r="A407" s="300"/>
      <c r="B407" s="136"/>
      <c r="C407" s="136"/>
      <c r="D407" s="137"/>
      <c r="E407" s="136"/>
      <c r="F407" s="136"/>
      <c r="G407" s="246"/>
      <c r="H407" s="247"/>
      <c r="I407" s="248"/>
      <c r="J407" s="135" t="s">
        <v>368</v>
      </c>
      <c r="K407" s="135"/>
      <c r="L407" s="135"/>
      <c r="M407" s="134"/>
      <c r="N407" s="122"/>
      <c r="V407" s="133">
        <f>G407</f>
        <v>0</v>
      </c>
    </row>
    <row r="408" spans="1:22" ht="23.25" thickBot="1">
      <c r="A408" s="300"/>
      <c r="B408" s="207" t="s">
        <v>355</v>
      </c>
      <c r="C408" s="207" t="s">
        <v>356</v>
      </c>
      <c r="D408" s="207" t="s">
        <v>358</v>
      </c>
      <c r="E408" s="299" t="s">
        <v>359</v>
      </c>
      <c r="F408" s="299"/>
      <c r="G408" s="243"/>
      <c r="H408" s="244"/>
      <c r="I408" s="245"/>
      <c r="J408" s="131" t="s">
        <v>386</v>
      </c>
      <c r="K408" s="130"/>
      <c r="L408" s="130"/>
      <c r="M408" s="129"/>
      <c r="N408" s="122"/>
      <c r="V408" s="133"/>
    </row>
    <row r="409" spans="1:22" ht="13.5" thickBot="1">
      <c r="A409" s="301"/>
      <c r="B409" s="145"/>
      <c r="C409" s="145"/>
      <c r="D409" s="128"/>
      <c r="E409" s="144" t="s">
        <v>365</v>
      </c>
      <c r="F409" s="143"/>
      <c r="G409" s="240"/>
      <c r="H409" s="241"/>
      <c r="I409" s="242"/>
      <c r="J409" s="131" t="s">
        <v>385</v>
      </c>
      <c r="K409" s="130"/>
      <c r="L409" s="130"/>
      <c r="M409" s="129"/>
      <c r="N409" s="122"/>
      <c r="V409" s="133"/>
    </row>
    <row r="410" spans="1:22" ht="24" thickTop="1" thickBot="1">
      <c r="A410" s="296">
        <f>A406+1</f>
        <v>99</v>
      </c>
      <c r="B410" s="205" t="s">
        <v>331</v>
      </c>
      <c r="C410" s="205" t="s">
        <v>333</v>
      </c>
      <c r="D410" s="205" t="s">
        <v>334</v>
      </c>
      <c r="E410" s="238" t="s">
        <v>335</v>
      </c>
      <c r="F410" s="238"/>
      <c r="G410" s="238" t="s">
        <v>319</v>
      </c>
      <c r="H410" s="239"/>
      <c r="I410" s="141"/>
      <c r="J410" s="140" t="s">
        <v>368</v>
      </c>
      <c r="K410" s="139"/>
      <c r="L410" s="139"/>
      <c r="M410" s="138"/>
      <c r="N410" s="122"/>
      <c r="V410" s="133"/>
    </row>
    <row r="411" spans="1:22" ht="13.5" thickBot="1">
      <c r="A411" s="300"/>
      <c r="B411" s="136"/>
      <c r="C411" s="136"/>
      <c r="D411" s="137"/>
      <c r="E411" s="136"/>
      <c r="F411" s="136"/>
      <c r="G411" s="246"/>
      <c r="H411" s="247"/>
      <c r="I411" s="248"/>
      <c r="J411" s="135" t="s">
        <v>368</v>
      </c>
      <c r="K411" s="135"/>
      <c r="L411" s="135"/>
      <c r="M411" s="134"/>
      <c r="N411" s="122"/>
      <c r="V411" s="133">
        <f>G411</f>
        <v>0</v>
      </c>
    </row>
    <row r="412" spans="1:22" ht="23.25" thickBot="1">
      <c r="A412" s="300"/>
      <c r="B412" s="207" t="s">
        <v>355</v>
      </c>
      <c r="C412" s="207" t="s">
        <v>356</v>
      </c>
      <c r="D412" s="207" t="s">
        <v>358</v>
      </c>
      <c r="E412" s="299" t="s">
        <v>359</v>
      </c>
      <c r="F412" s="299"/>
      <c r="G412" s="243"/>
      <c r="H412" s="244"/>
      <c r="I412" s="245"/>
      <c r="J412" s="131" t="s">
        <v>386</v>
      </c>
      <c r="K412" s="130"/>
      <c r="L412" s="130"/>
      <c r="M412" s="129"/>
      <c r="N412" s="122"/>
      <c r="V412" s="133"/>
    </row>
    <row r="413" spans="1:22" ht="13.5" thickBot="1">
      <c r="A413" s="301"/>
      <c r="B413" s="145"/>
      <c r="C413" s="145"/>
      <c r="D413" s="128"/>
      <c r="E413" s="144" t="s">
        <v>365</v>
      </c>
      <c r="F413" s="143"/>
      <c r="G413" s="240"/>
      <c r="H413" s="241"/>
      <c r="I413" s="242"/>
      <c r="J413" s="131" t="s">
        <v>385</v>
      </c>
      <c r="K413" s="130"/>
      <c r="L413" s="130"/>
      <c r="M413" s="129"/>
      <c r="N413" s="122"/>
      <c r="V413" s="133"/>
    </row>
    <row r="414" spans="1:22" ht="24" thickTop="1" thickBot="1">
      <c r="A414" s="296">
        <f>A410+1</f>
        <v>100</v>
      </c>
      <c r="B414" s="205" t="s">
        <v>331</v>
      </c>
      <c r="C414" s="205" t="s">
        <v>333</v>
      </c>
      <c r="D414" s="205" t="s">
        <v>334</v>
      </c>
      <c r="E414" s="238" t="s">
        <v>335</v>
      </c>
      <c r="F414" s="238"/>
      <c r="G414" s="238" t="s">
        <v>319</v>
      </c>
      <c r="H414" s="239"/>
      <c r="I414" s="141"/>
      <c r="J414" s="140" t="s">
        <v>368</v>
      </c>
      <c r="K414" s="139"/>
      <c r="L414" s="139"/>
      <c r="M414" s="138"/>
      <c r="N414" s="122"/>
      <c r="V414" s="133"/>
    </row>
    <row r="415" spans="1:22" ht="13.5" thickBot="1">
      <c r="A415" s="300"/>
      <c r="B415" s="136"/>
      <c r="C415" s="136"/>
      <c r="D415" s="137"/>
      <c r="E415" s="136"/>
      <c r="F415" s="136"/>
      <c r="G415" s="246"/>
      <c r="H415" s="247"/>
      <c r="I415" s="248"/>
      <c r="J415" s="135" t="s">
        <v>368</v>
      </c>
      <c r="K415" s="135"/>
      <c r="L415" s="135"/>
      <c r="M415" s="134"/>
      <c r="N415" s="122"/>
      <c r="V415" s="133">
        <f>G415</f>
        <v>0</v>
      </c>
    </row>
    <row r="416" spans="1:22" ht="23.25" thickBot="1">
      <c r="A416" s="300"/>
      <c r="B416" s="207" t="s">
        <v>355</v>
      </c>
      <c r="C416" s="207" t="s">
        <v>356</v>
      </c>
      <c r="D416" s="207" t="s">
        <v>358</v>
      </c>
      <c r="E416" s="299" t="s">
        <v>359</v>
      </c>
      <c r="F416" s="299"/>
      <c r="G416" s="243"/>
      <c r="H416" s="244"/>
      <c r="I416" s="245"/>
      <c r="J416" s="131" t="s">
        <v>386</v>
      </c>
      <c r="K416" s="130"/>
      <c r="L416" s="130"/>
      <c r="M416" s="129"/>
      <c r="N416" s="122"/>
    </row>
    <row r="417" spans="1:17" ht="13.5" thickBot="1">
      <c r="A417" s="301"/>
      <c r="B417" s="128"/>
      <c r="C417" s="128"/>
      <c r="D417" s="128"/>
      <c r="E417" s="127" t="s">
        <v>365</v>
      </c>
      <c r="F417" s="126"/>
      <c r="G417" s="240"/>
      <c r="H417" s="241"/>
      <c r="I417" s="242"/>
      <c r="J417" s="125" t="s">
        <v>385</v>
      </c>
      <c r="K417" s="124"/>
      <c r="L417" s="124"/>
      <c r="M417" s="123"/>
      <c r="N417" s="122"/>
    </row>
    <row r="418" spans="1:17" ht="13.5" thickTop="1"/>
    <row r="419" spans="1:17" ht="13.5" thickBot="1"/>
    <row r="420" spans="1:17">
      <c r="P420" s="121" t="s">
        <v>400</v>
      </c>
      <c r="Q420" s="120"/>
    </row>
    <row r="421" spans="1:17">
      <c r="P421" s="119"/>
      <c r="Q421" s="211"/>
    </row>
    <row r="422" spans="1:17" ht="36">
      <c r="B422" s="210"/>
      <c r="P422" s="115" t="b">
        <v>0</v>
      </c>
      <c r="Q422" s="116" t="str">
        <f xml:space="preserve"> CONCATENATE("OCTOBER 1, ",$M$7-1,"- MARCH 31, ",$M$7)</f>
        <v>OCTOBER 1, 2019- MARCH 31, 2020</v>
      </c>
    </row>
    <row r="423" spans="1:17" ht="36">
      <c r="B423" s="210"/>
      <c r="P423" s="115" t="b">
        <v>1</v>
      </c>
      <c r="Q423" s="116" t="str">
        <f xml:space="preserve"> CONCATENATE("APRIL 1 - SEPTEMBER 30, ",$M$7)</f>
        <v>APRIL 1 - SEPTEMBER 30, 2020</v>
      </c>
    </row>
    <row r="424" spans="1:17">
      <c r="P424" s="115" t="b">
        <v>0</v>
      </c>
      <c r="Q424" s="114"/>
    </row>
    <row r="425" spans="1:17" ht="13.5" thickBot="1">
      <c r="P425" s="113">
        <v>1</v>
      </c>
      <c r="Q425" s="112"/>
    </row>
  </sheetData>
  <sheetProtection password="C5B7" sheet="1" objects="1" scenarios="1"/>
  <mergeCells count="732">
    <mergeCell ref="M12:M13"/>
    <mergeCell ref="B9:F9"/>
    <mergeCell ref="B10:F10"/>
    <mergeCell ref="L9:M11"/>
    <mergeCell ref="E12:F13"/>
    <mergeCell ref="G9:G11"/>
    <mergeCell ref="I9:I11"/>
    <mergeCell ref="K9:K11"/>
    <mergeCell ref="H9:H11"/>
    <mergeCell ref="J9:J11"/>
    <mergeCell ref="J12:J13"/>
    <mergeCell ref="L12:L13"/>
    <mergeCell ref="C12:C13"/>
    <mergeCell ref="D12:D13"/>
    <mergeCell ref="G12:I13"/>
    <mergeCell ref="G45:I45"/>
    <mergeCell ref="G49:I49"/>
    <mergeCell ref="G16:I16"/>
    <mergeCell ref="G17:I17"/>
    <mergeCell ref="G25:I25"/>
    <mergeCell ref="G34:H34"/>
    <mergeCell ref="G35:I35"/>
    <mergeCell ref="G38:H38"/>
    <mergeCell ref="G39:I39"/>
    <mergeCell ref="G42:H42"/>
    <mergeCell ref="G43:I43"/>
    <mergeCell ref="G46:H46"/>
    <mergeCell ref="G47:I47"/>
    <mergeCell ref="A26:A29"/>
    <mergeCell ref="G83:I83"/>
    <mergeCell ref="G86:H86"/>
    <mergeCell ref="E26:F26"/>
    <mergeCell ref="E28:F28"/>
    <mergeCell ref="A30:A33"/>
    <mergeCell ref="E30:F30"/>
    <mergeCell ref="A42:A45"/>
    <mergeCell ref="A46:A49"/>
    <mergeCell ref="E46:F46"/>
    <mergeCell ref="E48:F48"/>
    <mergeCell ref="E32:F32"/>
    <mergeCell ref="A34:A37"/>
    <mergeCell ref="A38:A41"/>
    <mergeCell ref="E38:F38"/>
    <mergeCell ref="E40:F40"/>
    <mergeCell ref="A78:A81"/>
    <mergeCell ref="E78:F78"/>
    <mergeCell ref="G57:I57"/>
    <mergeCell ref="E80:F80"/>
    <mergeCell ref="G33:I33"/>
    <mergeCell ref="G37:I37"/>
    <mergeCell ref="E34:F34"/>
    <mergeCell ref="E36:F36"/>
    <mergeCell ref="A50:A53"/>
    <mergeCell ref="E50:F50"/>
    <mergeCell ref="E52:F52"/>
    <mergeCell ref="E42:F42"/>
    <mergeCell ref="E44:F44"/>
    <mergeCell ref="A98:A101"/>
    <mergeCell ref="E98:F98"/>
    <mergeCell ref="E100:F100"/>
    <mergeCell ref="E94:F94"/>
    <mergeCell ref="A86:A89"/>
    <mergeCell ref="E86:F86"/>
    <mergeCell ref="E88:F88"/>
    <mergeCell ref="A90:A93"/>
    <mergeCell ref="E90:F90"/>
    <mergeCell ref="E92:F92"/>
    <mergeCell ref="A94:A97"/>
    <mergeCell ref="E96:F96"/>
    <mergeCell ref="E56:F56"/>
    <mergeCell ref="A58:A61"/>
    <mergeCell ref="E58:F58"/>
    <mergeCell ref="E60:F60"/>
    <mergeCell ref="A62:A65"/>
    <mergeCell ref="E62:F6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30:A133"/>
    <mergeCell ref="E130:F130"/>
    <mergeCell ref="E132:F132"/>
    <mergeCell ref="A186:A189"/>
    <mergeCell ref="E186:F186"/>
    <mergeCell ref="E188:F188"/>
    <mergeCell ref="A190:A193"/>
    <mergeCell ref="E190:F190"/>
    <mergeCell ref="E192:F192"/>
    <mergeCell ref="E228:F228"/>
    <mergeCell ref="A230:A233"/>
    <mergeCell ref="A238:A241"/>
    <mergeCell ref="E238:F238"/>
    <mergeCell ref="E230:F230"/>
    <mergeCell ref="E232:F232"/>
    <mergeCell ref="E202:F202"/>
    <mergeCell ref="E204:F204"/>
    <mergeCell ref="A206:A209"/>
    <mergeCell ref="E206:F206"/>
    <mergeCell ref="E208:F208"/>
    <mergeCell ref="A210:A213"/>
    <mergeCell ref="E220:F220"/>
    <mergeCell ref="A202:A205"/>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A246:A249"/>
    <mergeCell ref="E246:F246"/>
    <mergeCell ref="E320:F320"/>
    <mergeCell ref="A254:A257"/>
    <mergeCell ref="E254:F254"/>
    <mergeCell ref="E256:F256"/>
    <mergeCell ref="E262:F262"/>
    <mergeCell ref="E264:F264"/>
    <mergeCell ref="E224:F224"/>
    <mergeCell ref="A226:A229"/>
    <mergeCell ref="E226:F226"/>
    <mergeCell ref="A258:A261"/>
    <mergeCell ref="E258:F258"/>
    <mergeCell ref="E260:F260"/>
    <mergeCell ref="A262:A265"/>
    <mergeCell ref="E290:F290"/>
    <mergeCell ref="E292:F292"/>
    <mergeCell ref="A234:A237"/>
    <mergeCell ref="E234:F234"/>
    <mergeCell ref="E236:F236"/>
    <mergeCell ref="A242:A245"/>
    <mergeCell ref="E242:F242"/>
    <mergeCell ref="E244:F244"/>
    <mergeCell ref="A266:A269"/>
    <mergeCell ref="E64:F64"/>
    <mergeCell ref="A66:A69"/>
    <mergeCell ref="A82:A85"/>
    <mergeCell ref="E82:F82"/>
    <mergeCell ref="E84:F84"/>
    <mergeCell ref="A54:A57"/>
    <mergeCell ref="E54:F54"/>
    <mergeCell ref="E66:F66"/>
    <mergeCell ref="E68:F68"/>
    <mergeCell ref="A70:A73"/>
    <mergeCell ref="E70:F70"/>
    <mergeCell ref="E72:F72"/>
    <mergeCell ref="A74:A77"/>
    <mergeCell ref="E74:F74"/>
    <mergeCell ref="E76:F76"/>
    <mergeCell ref="A134:A137"/>
    <mergeCell ref="E134:F134"/>
    <mergeCell ref="E136:F136"/>
    <mergeCell ref="A166:A169"/>
    <mergeCell ref="E166:F166"/>
    <mergeCell ref="G135:I135"/>
    <mergeCell ref="G141:I141"/>
    <mergeCell ref="E176:F176"/>
    <mergeCell ref="G165:I165"/>
    <mergeCell ref="G169:I169"/>
    <mergeCell ref="G173:I173"/>
    <mergeCell ref="G177:I177"/>
    <mergeCell ref="G143:I143"/>
    <mergeCell ref="G146:H146"/>
    <mergeCell ref="G147:I147"/>
    <mergeCell ref="G128:I128"/>
    <mergeCell ref="G145:I145"/>
    <mergeCell ref="G149:I149"/>
    <mergeCell ref="G140:I140"/>
    <mergeCell ref="G175:I175"/>
    <mergeCell ref="G160:I160"/>
    <mergeCell ref="E128:F12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E266:F266"/>
    <mergeCell ref="E268:F268"/>
    <mergeCell ref="E240:F240"/>
    <mergeCell ref="E248:F248"/>
    <mergeCell ref="A250:A253"/>
    <mergeCell ref="E250:F250"/>
    <mergeCell ref="E252:F252"/>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A290:A293"/>
    <mergeCell ref="A294:A297"/>
    <mergeCell ref="A270:A273"/>
    <mergeCell ref="E270:F270"/>
    <mergeCell ref="E272:F272"/>
    <mergeCell ref="A282:A285"/>
    <mergeCell ref="E282:F282"/>
    <mergeCell ref="E284:F284"/>
    <mergeCell ref="E294:F294"/>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A314:A317"/>
    <mergeCell ref="E314:F314"/>
    <mergeCell ref="E316:F316"/>
    <mergeCell ref="A318:A321"/>
    <mergeCell ref="E318:F318"/>
    <mergeCell ref="E312:F312"/>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66:H66"/>
    <mergeCell ref="G67:I67"/>
    <mergeCell ref="G29:I29"/>
    <mergeCell ref="G50:H50"/>
    <mergeCell ref="G51:I51"/>
    <mergeCell ref="G54:H54"/>
    <mergeCell ref="G55:I55"/>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18:H218"/>
    <mergeCell ref="G219:I219"/>
    <mergeCell ref="G222:H222"/>
    <mergeCell ref="G223:I223"/>
    <mergeCell ref="G226:H226"/>
    <mergeCell ref="G227:I227"/>
    <mergeCell ref="G230:H230"/>
    <mergeCell ref="G239:I239"/>
    <mergeCell ref="G242:H242"/>
    <mergeCell ref="G236:I236"/>
    <mergeCell ref="G235:I235"/>
    <mergeCell ref="G224:I224"/>
    <mergeCell ref="G228:I228"/>
    <mergeCell ref="G232:I232"/>
    <mergeCell ref="G268:I268"/>
    <mergeCell ref="G272:I272"/>
    <mergeCell ref="G234:H234"/>
    <mergeCell ref="G221:I221"/>
    <mergeCell ref="G225:I225"/>
    <mergeCell ref="G229:I229"/>
    <mergeCell ref="G233:I233"/>
    <mergeCell ref="G251:I251"/>
    <mergeCell ref="G237:I237"/>
    <mergeCell ref="G241:I241"/>
    <mergeCell ref="G243:I243"/>
    <mergeCell ref="G246:H246"/>
    <mergeCell ref="G247:I247"/>
    <mergeCell ref="G250:H250"/>
    <mergeCell ref="G245:I245"/>
    <mergeCell ref="G267:I267"/>
    <mergeCell ref="G270:H270"/>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57:I257"/>
    <mergeCell ref="G256:I256"/>
    <mergeCell ref="G254:H254"/>
    <mergeCell ref="G255:I255"/>
    <mergeCell ref="G261:I261"/>
    <mergeCell ref="G265:I265"/>
    <mergeCell ref="G370:H370"/>
    <mergeCell ref="G357:I357"/>
    <mergeCell ref="G361:I361"/>
    <mergeCell ref="G249:I249"/>
    <mergeCell ref="G253:I253"/>
    <mergeCell ref="G240:I240"/>
    <mergeCell ref="G244:I244"/>
    <mergeCell ref="G248:I248"/>
    <mergeCell ref="G252:I252"/>
    <mergeCell ref="G333:I333"/>
    <mergeCell ref="G337:I337"/>
    <mergeCell ref="G355:I355"/>
    <mergeCell ref="G308:I308"/>
    <mergeCell ref="G312:I312"/>
    <mergeCell ref="G335:I335"/>
    <mergeCell ref="G338:H338"/>
    <mergeCell ref="G365:I365"/>
    <mergeCell ref="G369:I369"/>
    <mergeCell ref="G313:I313"/>
    <mergeCell ref="G317:I317"/>
    <mergeCell ref="G321:I321"/>
    <mergeCell ref="G325:I325"/>
    <mergeCell ref="G277:I277"/>
    <mergeCell ref="G263:I263"/>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394:H394"/>
    <mergeCell ref="G395:I395"/>
    <mergeCell ref="G398:H398"/>
    <mergeCell ref="G399:I399"/>
    <mergeCell ref="G402:H402"/>
    <mergeCell ref="G403:I403"/>
    <mergeCell ref="G390:H390"/>
    <mergeCell ref="G377:I377"/>
    <mergeCell ref="G381:I381"/>
    <mergeCell ref="G385:I385"/>
    <mergeCell ref="G389:I389"/>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97:I97"/>
    <mergeCell ref="G77:I77"/>
    <mergeCell ref="G81:I81"/>
    <mergeCell ref="G74:H74"/>
    <mergeCell ref="G75:I75"/>
    <mergeCell ref="G73:I73"/>
    <mergeCell ref="G78:H78"/>
    <mergeCell ref="G79:I79"/>
    <mergeCell ref="G82:H82"/>
    <mergeCell ref="G94:H94"/>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282:H282"/>
    <mergeCell ref="G123:I123"/>
    <mergeCell ref="G126:H126"/>
    <mergeCell ref="G127:I127"/>
    <mergeCell ref="G113:I113"/>
    <mergeCell ref="G266:H266"/>
    <mergeCell ref="G58:H58"/>
    <mergeCell ref="G61:I61"/>
    <mergeCell ref="G65:I65"/>
    <mergeCell ref="G69:I69"/>
    <mergeCell ref="G70:H70"/>
    <mergeCell ref="G71:I71"/>
    <mergeCell ref="G332:I332"/>
    <mergeCell ref="G331:I331"/>
    <mergeCell ref="G334:H334"/>
    <mergeCell ref="G311:I311"/>
    <mergeCell ref="G314:H314"/>
    <mergeCell ref="G315:I315"/>
    <mergeCell ref="G318:H318"/>
    <mergeCell ref="G319:I319"/>
    <mergeCell ref="G87:I87"/>
    <mergeCell ref="G85:I85"/>
    <mergeCell ref="G89:I89"/>
    <mergeCell ref="G93:I93"/>
    <mergeCell ref="G80:I80"/>
    <mergeCell ref="G84:I84"/>
    <mergeCell ref="G88:I88"/>
    <mergeCell ref="G92:I92"/>
    <mergeCell ref="G90:H90"/>
    <mergeCell ref="G91:I91"/>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412:I412"/>
    <mergeCell ref="G316:I316"/>
    <mergeCell ref="G320:I320"/>
    <mergeCell ref="G324:I324"/>
    <mergeCell ref="G328:I328"/>
    <mergeCell ref="G410:H410"/>
    <mergeCell ref="G411:I411"/>
    <mergeCell ref="G322:H322"/>
    <mergeCell ref="G339:I339"/>
    <mergeCell ref="G336:I336"/>
    <mergeCell ref="G340:I340"/>
    <mergeCell ref="G323:I323"/>
    <mergeCell ref="G326:H326"/>
    <mergeCell ref="G327:I327"/>
    <mergeCell ref="G406:H406"/>
    <mergeCell ref="G407:I407"/>
    <mergeCell ref="G374:H374"/>
    <mergeCell ref="G375:I375"/>
    <mergeCell ref="G378:H378"/>
    <mergeCell ref="G379:I379"/>
    <mergeCell ref="G382:H382"/>
    <mergeCell ref="G383:I383"/>
    <mergeCell ref="G386:H386"/>
    <mergeCell ref="G387:I387"/>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223" customWidth="1"/>
    <col min="2" max="2" width="16.140625" style="223" customWidth="1"/>
    <col min="3" max="3" width="17.7109375" style="223" customWidth="1"/>
    <col min="4" max="4" width="14.42578125" style="223" customWidth="1"/>
    <col min="5" max="5" width="18.7109375" style="223" hidden="1" customWidth="1"/>
    <col min="6" max="6" width="14.85546875" style="223" customWidth="1"/>
    <col min="7" max="7" width="3" style="223" customWidth="1"/>
    <col min="8" max="8" width="11.28515625" style="223" customWidth="1"/>
    <col min="9" max="9" width="3" style="223" customWidth="1"/>
    <col min="10" max="10" width="12.28515625" style="223" customWidth="1"/>
    <col min="11" max="11" width="9.140625" style="223" customWidth="1"/>
    <col min="12" max="12" width="8.85546875" style="223" customWidth="1"/>
    <col min="13" max="13" width="8" style="223" customWidth="1"/>
    <col min="14" max="14" width="0.140625" style="223" customWidth="1"/>
    <col min="15" max="15" width="8.85546875" style="223"/>
    <col min="16" max="16" width="20.28515625" style="223" bestFit="1" customWidth="1"/>
    <col min="17" max="20" width="8.85546875" style="223"/>
    <col min="21" max="21" width="9.42578125" style="223" customWidth="1"/>
    <col min="22" max="22" width="13.7109375" style="111" customWidth="1"/>
    <col min="23" max="16384" width="8.85546875" style="223"/>
  </cols>
  <sheetData>
    <row r="1" spans="1:19" s="223" customFormat="1" hidden="1"/>
    <row r="2" spans="1:19" s="223" customFormat="1">
      <c r="J2" s="305" t="s">
        <v>1875</v>
      </c>
      <c r="K2" s="306"/>
      <c r="L2" s="306"/>
      <c r="M2" s="306"/>
      <c r="P2" s="302"/>
      <c r="Q2" s="302"/>
      <c r="R2" s="302"/>
      <c r="S2" s="302"/>
    </row>
    <row r="3" spans="1:19" s="223" customFormat="1">
      <c r="J3" s="306"/>
      <c r="K3" s="306"/>
      <c r="L3" s="306"/>
      <c r="M3" s="306"/>
      <c r="P3" s="303"/>
      <c r="Q3" s="303"/>
      <c r="R3" s="303"/>
      <c r="S3" s="303"/>
    </row>
    <row r="4" spans="1:19" s="223" customFormat="1" ht="13.5" thickBot="1">
      <c r="A4" s="224"/>
      <c r="B4" s="224"/>
      <c r="C4" s="224"/>
      <c r="D4" s="224"/>
      <c r="E4" s="224"/>
      <c r="F4" s="224"/>
      <c r="G4" s="224"/>
      <c r="H4" s="224"/>
      <c r="I4" s="224"/>
      <c r="J4" s="307"/>
      <c r="K4" s="307"/>
      <c r="L4" s="307"/>
      <c r="M4" s="307"/>
      <c r="P4" s="304"/>
      <c r="Q4" s="304"/>
      <c r="R4" s="304"/>
      <c r="S4" s="304"/>
    </row>
    <row r="5" spans="1:19" s="223" customFormat="1" ht="30" customHeight="1" thickTop="1" thickBot="1">
      <c r="A5" s="308" t="str">
        <f>CONCATENATE("1353 Travel Report for ",B9,", ",B10," for the reporting period ",IF(G9=0,IF(I9=0,CONCATENATE("[MARK REPORTING PERIOD]"),CONCATENATE(Q423)), CONCATENATE(Q422)))</f>
        <v>1353 Travel Report for Department of the Navy, Directorate for Administration, Logistics and Operations for the reporting period OCTOBER 1, 2019- MARCH 31, 2020</v>
      </c>
      <c r="B5" s="309"/>
      <c r="C5" s="309"/>
      <c r="D5" s="309"/>
      <c r="E5" s="309"/>
      <c r="F5" s="309"/>
      <c r="G5" s="309"/>
      <c r="H5" s="309"/>
      <c r="I5" s="309"/>
      <c r="J5" s="309"/>
      <c r="K5" s="309"/>
      <c r="L5" s="309"/>
      <c r="M5" s="309"/>
      <c r="N5" s="197"/>
      <c r="O5" s="224"/>
      <c r="Q5" s="196"/>
    </row>
    <row r="6" spans="1:19" s="223" customFormat="1" ht="13.5" customHeight="1" thickTop="1">
      <c r="A6" s="251" t="s">
        <v>280</v>
      </c>
      <c r="B6" s="257" t="s">
        <v>283</v>
      </c>
      <c r="C6" s="258"/>
      <c r="D6" s="258"/>
      <c r="E6" s="258"/>
      <c r="F6" s="258"/>
      <c r="G6" s="258"/>
      <c r="H6" s="258"/>
      <c r="I6" s="258"/>
      <c r="J6" s="259"/>
      <c r="K6" s="195" t="s">
        <v>285</v>
      </c>
      <c r="L6" s="195" t="s">
        <v>287</v>
      </c>
      <c r="M6" s="195" t="s">
        <v>288</v>
      </c>
      <c r="N6" s="194"/>
      <c r="O6" s="224"/>
    </row>
    <row r="7" spans="1:19" s="223" customFormat="1" ht="20.25" customHeight="1" thickBot="1">
      <c r="A7" s="251"/>
      <c r="B7" s="260"/>
      <c r="C7" s="261"/>
      <c r="D7" s="261"/>
      <c r="E7" s="261"/>
      <c r="F7" s="261"/>
      <c r="G7" s="261"/>
      <c r="H7" s="261"/>
      <c r="I7" s="261"/>
      <c r="J7" s="262"/>
      <c r="K7" s="193">
        <v>22</v>
      </c>
      <c r="L7" s="192">
        <v>23</v>
      </c>
      <c r="M7" s="191">
        <v>2020</v>
      </c>
      <c r="N7" s="190"/>
      <c r="O7" s="224"/>
    </row>
    <row r="8" spans="1:19" s="223" customFormat="1" ht="27.75" customHeight="1" thickTop="1" thickBot="1">
      <c r="A8" s="251"/>
      <c r="B8" s="253" t="s">
        <v>1873</v>
      </c>
      <c r="C8" s="254"/>
      <c r="D8" s="254"/>
      <c r="E8" s="254"/>
      <c r="F8" s="254"/>
      <c r="G8" s="255"/>
      <c r="H8" s="255"/>
      <c r="I8" s="255"/>
      <c r="J8" s="255"/>
      <c r="K8" s="255"/>
      <c r="L8" s="254"/>
      <c r="M8" s="254"/>
      <c r="N8" s="256"/>
      <c r="O8" s="224"/>
    </row>
    <row r="9" spans="1:19" s="223" customFormat="1" ht="18" customHeight="1" thickTop="1">
      <c r="A9" s="251"/>
      <c r="B9" s="315" t="s">
        <v>294</v>
      </c>
      <c r="C9" s="316"/>
      <c r="D9" s="316"/>
      <c r="E9" s="316"/>
      <c r="F9" s="316"/>
      <c r="G9" s="285" t="s">
        <v>354</v>
      </c>
      <c r="H9" s="291" t="str">
        <f>"REPORTING PERIOD: "&amp;Q422</f>
        <v>REPORTING PERIOD: OCTOBER 1, 2019- MARCH 31, 2020</v>
      </c>
      <c r="I9" s="288"/>
      <c r="J9" s="310" t="str">
        <f>"REPORTING PERIOD: "&amp;Q423</f>
        <v>REPORTING PERIOD: APRIL 1 - SEPTEMBER 30, 2020</v>
      </c>
      <c r="K9" s="282"/>
      <c r="L9" s="278" t="s">
        <v>301</v>
      </c>
      <c r="M9" s="279"/>
      <c r="N9" s="189"/>
      <c r="O9" s="185"/>
      <c r="P9" s="224"/>
    </row>
    <row r="10" spans="1:19" s="223" customFormat="1" ht="15.75" customHeight="1">
      <c r="A10" s="251"/>
      <c r="B10" s="317" t="s">
        <v>1980</v>
      </c>
      <c r="C10" s="316"/>
      <c r="D10" s="316"/>
      <c r="E10" s="316"/>
      <c r="F10" s="318"/>
      <c r="G10" s="286"/>
      <c r="H10" s="292"/>
      <c r="I10" s="289"/>
      <c r="J10" s="311"/>
      <c r="K10" s="283"/>
      <c r="L10" s="278"/>
      <c r="M10" s="279"/>
      <c r="N10" s="189"/>
      <c r="O10" s="185"/>
      <c r="P10" s="224"/>
    </row>
    <row r="11" spans="1:19" s="223" customFormat="1" ht="13.5" thickBot="1">
      <c r="A11" s="251"/>
      <c r="B11" s="188" t="s">
        <v>306</v>
      </c>
      <c r="C11" s="187" t="s">
        <v>1979</v>
      </c>
      <c r="D11" s="313" t="s">
        <v>1978</v>
      </c>
      <c r="E11" s="313"/>
      <c r="F11" s="314"/>
      <c r="G11" s="287"/>
      <c r="H11" s="293"/>
      <c r="I11" s="290"/>
      <c r="J11" s="312"/>
      <c r="K11" s="284"/>
      <c r="L11" s="280"/>
      <c r="M11" s="281"/>
      <c r="N11" s="186"/>
      <c r="O11" s="185"/>
      <c r="P11" s="224"/>
    </row>
    <row r="12" spans="1:19" s="223" customFormat="1" ht="13.5" thickTop="1">
      <c r="A12" s="251"/>
      <c r="B12" s="249" t="s">
        <v>313</v>
      </c>
      <c r="C12" s="267" t="s">
        <v>315</v>
      </c>
      <c r="D12" s="269" t="s">
        <v>316</v>
      </c>
      <c r="E12" s="319" t="s">
        <v>317</v>
      </c>
      <c r="F12" s="320"/>
      <c r="G12" s="271" t="s">
        <v>319</v>
      </c>
      <c r="H12" s="272"/>
      <c r="I12" s="273"/>
      <c r="J12" s="267" t="s">
        <v>320</v>
      </c>
      <c r="K12" s="263" t="s">
        <v>322</v>
      </c>
      <c r="L12" s="265" t="s">
        <v>324</v>
      </c>
      <c r="M12" s="269" t="s">
        <v>326</v>
      </c>
      <c r="N12" s="171"/>
      <c r="O12" s="224"/>
    </row>
    <row r="13" spans="1:19" s="223" customFormat="1" ht="34.5" customHeight="1" thickBot="1">
      <c r="A13" s="252"/>
      <c r="B13" s="250"/>
      <c r="C13" s="268"/>
      <c r="D13" s="270"/>
      <c r="E13" s="321"/>
      <c r="F13" s="322"/>
      <c r="G13" s="274"/>
      <c r="H13" s="275"/>
      <c r="I13" s="276"/>
      <c r="J13" s="277"/>
      <c r="K13" s="264"/>
      <c r="L13" s="266"/>
      <c r="M13" s="277"/>
      <c r="N13" s="184"/>
      <c r="O13" s="224"/>
    </row>
    <row r="14" spans="1:19" s="223" customFormat="1" ht="24" thickTop="1" thickBot="1">
      <c r="A14" s="332" t="s">
        <v>330</v>
      </c>
      <c r="B14" s="226" t="s">
        <v>331</v>
      </c>
      <c r="C14" s="226" t="s">
        <v>333</v>
      </c>
      <c r="D14" s="226" t="s">
        <v>334</v>
      </c>
      <c r="E14" s="294" t="s">
        <v>335</v>
      </c>
      <c r="F14" s="294"/>
      <c r="G14" s="238" t="s">
        <v>319</v>
      </c>
      <c r="H14" s="239"/>
      <c r="I14" s="141"/>
      <c r="J14" s="182"/>
      <c r="K14" s="182"/>
      <c r="L14" s="182"/>
      <c r="M14" s="182"/>
      <c r="N14" s="122"/>
    </row>
    <row r="15" spans="1:19" s="223" customFormat="1" ht="23.25" thickBot="1">
      <c r="A15" s="333"/>
      <c r="B15" s="181" t="s">
        <v>340</v>
      </c>
      <c r="C15" s="181" t="s">
        <v>341</v>
      </c>
      <c r="D15" s="169">
        <v>40766</v>
      </c>
      <c r="E15" s="180"/>
      <c r="F15" s="167" t="s">
        <v>348</v>
      </c>
      <c r="G15" s="323" t="s">
        <v>349</v>
      </c>
      <c r="H15" s="324"/>
      <c r="I15" s="325"/>
      <c r="J15" s="179" t="s">
        <v>351</v>
      </c>
      <c r="K15" s="178"/>
      <c r="L15" s="174" t="s">
        <v>354</v>
      </c>
      <c r="M15" s="177">
        <v>280</v>
      </c>
      <c r="N15" s="122"/>
      <c r="O15" s="224"/>
    </row>
    <row r="16" spans="1:19" s="223" customFormat="1" ht="23.25" thickBot="1">
      <c r="A16" s="333"/>
      <c r="B16" s="227" t="s">
        <v>355</v>
      </c>
      <c r="C16" s="227" t="s">
        <v>356</v>
      </c>
      <c r="D16" s="227" t="s">
        <v>358</v>
      </c>
      <c r="E16" s="295" t="s">
        <v>359</v>
      </c>
      <c r="F16" s="295"/>
      <c r="G16" s="326"/>
      <c r="H16" s="327"/>
      <c r="I16" s="328"/>
      <c r="J16" s="175" t="s">
        <v>361</v>
      </c>
      <c r="K16" s="174" t="s">
        <v>354</v>
      </c>
      <c r="L16" s="173"/>
      <c r="M16" s="172">
        <v>825</v>
      </c>
      <c r="N16" s="171"/>
    </row>
    <row r="17" spans="1:22" ht="23.25" thickBot="1">
      <c r="A17" s="334"/>
      <c r="B17" s="170" t="s">
        <v>363</v>
      </c>
      <c r="C17" s="170" t="s">
        <v>364</v>
      </c>
      <c r="D17" s="169">
        <v>40767</v>
      </c>
      <c r="E17" s="168" t="s">
        <v>365</v>
      </c>
      <c r="F17" s="167" t="s">
        <v>366</v>
      </c>
      <c r="G17" s="240"/>
      <c r="H17" s="241"/>
      <c r="I17" s="242"/>
      <c r="J17" s="166" t="s">
        <v>367</v>
      </c>
      <c r="K17" s="165"/>
      <c r="L17" s="165" t="s">
        <v>354</v>
      </c>
      <c r="M17" s="164">
        <v>120</v>
      </c>
      <c r="N17" s="122"/>
      <c r="V17" s="223"/>
    </row>
    <row r="18" spans="1:22" ht="23.25" customHeight="1" thickTop="1">
      <c r="A18" s="296">
        <f>1</f>
        <v>1</v>
      </c>
      <c r="B18" s="222" t="s">
        <v>331</v>
      </c>
      <c r="C18" s="222" t="s">
        <v>333</v>
      </c>
      <c r="D18" s="222" t="s">
        <v>334</v>
      </c>
      <c r="E18" s="238" t="s">
        <v>335</v>
      </c>
      <c r="F18" s="238"/>
      <c r="G18" s="235" t="s">
        <v>319</v>
      </c>
      <c r="H18" s="236"/>
      <c r="I18" s="237"/>
      <c r="J18" s="140" t="s">
        <v>368</v>
      </c>
      <c r="K18" s="139"/>
      <c r="L18" s="139"/>
      <c r="M18" s="138"/>
      <c r="N18" s="122"/>
      <c r="V18" s="163"/>
    </row>
    <row r="19" spans="1:22" ht="33.75">
      <c r="A19" s="297"/>
      <c r="B19" s="136" t="s">
        <v>1977</v>
      </c>
      <c r="C19" s="136" t="s">
        <v>1976</v>
      </c>
      <c r="D19" s="137">
        <v>43873</v>
      </c>
      <c r="E19" s="136"/>
      <c r="F19" s="136" t="s">
        <v>1189</v>
      </c>
      <c r="G19" s="246" t="s">
        <v>1974</v>
      </c>
      <c r="H19" s="247"/>
      <c r="I19" s="248"/>
      <c r="J19" s="135" t="s">
        <v>361</v>
      </c>
      <c r="K19" s="135"/>
      <c r="L19" s="135" t="s">
        <v>354</v>
      </c>
      <c r="M19" s="212">
        <v>319</v>
      </c>
      <c r="N19" s="122"/>
      <c r="V19" s="162"/>
    </row>
    <row r="20" spans="1:22" ht="22.5">
      <c r="A20" s="297"/>
      <c r="B20" s="221" t="s">
        <v>355</v>
      </c>
      <c r="C20" s="221" t="s">
        <v>356</v>
      </c>
      <c r="D20" s="221" t="s">
        <v>358</v>
      </c>
      <c r="E20" s="299" t="s">
        <v>359</v>
      </c>
      <c r="F20" s="299"/>
      <c r="G20" s="243"/>
      <c r="H20" s="244"/>
      <c r="I20" s="245"/>
      <c r="J20" s="131" t="s">
        <v>1969</v>
      </c>
      <c r="K20" s="130"/>
      <c r="L20" s="130" t="s">
        <v>354</v>
      </c>
      <c r="M20" s="213">
        <v>459</v>
      </c>
      <c r="N20" s="122"/>
      <c r="V20" s="133"/>
    </row>
    <row r="21" spans="1:22" ht="45.75" thickBot="1">
      <c r="A21" s="298"/>
      <c r="B21" s="145" t="s">
        <v>1975</v>
      </c>
      <c r="C21" s="145" t="s">
        <v>1974</v>
      </c>
      <c r="D21" s="147">
        <v>43874</v>
      </c>
      <c r="E21" s="144" t="s">
        <v>365</v>
      </c>
      <c r="F21" s="143" t="s">
        <v>1973</v>
      </c>
      <c r="G21" s="329"/>
      <c r="H21" s="330"/>
      <c r="I21" s="331"/>
      <c r="J21" s="131" t="s">
        <v>385</v>
      </c>
      <c r="K21" s="130"/>
      <c r="L21" s="130"/>
      <c r="M21" s="129"/>
      <c r="N21" s="122"/>
      <c r="V21" s="133"/>
    </row>
    <row r="22" spans="1:22" ht="24" thickTop="1" thickBot="1">
      <c r="A22" s="296">
        <f>A18+1</f>
        <v>2</v>
      </c>
      <c r="B22" s="222" t="s">
        <v>331</v>
      </c>
      <c r="C22" s="222" t="s">
        <v>333</v>
      </c>
      <c r="D22" s="222" t="s">
        <v>334</v>
      </c>
      <c r="E22" s="238" t="s">
        <v>335</v>
      </c>
      <c r="F22" s="238"/>
      <c r="G22" s="238" t="s">
        <v>319</v>
      </c>
      <c r="H22" s="239"/>
      <c r="I22" s="141"/>
      <c r="J22" s="140" t="s">
        <v>368</v>
      </c>
      <c r="K22" s="139"/>
      <c r="L22" s="139"/>
      <c r="M22" s="138"/>
      <c r="N22" s="122"/>
      <c r="V22" s="133"/>
    </row>
    <row r="23" spans="1:22" ht="34.5" thickBot="1">
      <c r="A23" s="300"/>
      <c r="B23" s="136" t="s">
        <v>1972</v>
      </c>
      <c r="C23" s="136" t="s">
        <v>1971</v>
      </c>
      <c r="D23" s="137">
        <v>43878</v>
      </c>
      <c r="E23" s="136"/>
      <c r="F23" s="136" t="s">
        <v>846</v>
      </c>
      <c r="G23" s="246" t="s">
        <v>1970</v>
      </c>
      <c r="H23" s="247"/>
      <c r="I23" s="248"/>
      <c r="J23" s="135" t="s">
        <v>1969</v>
      </c>
      <c r="K23" s="135"/>
      <c r="L23" s="135" t="s">
        <v>354</v>
      </c>
      <c r="M23" s="212">
        <v>374</v>
      </c>
      <c r="N23" s="122"/>
      <c r="V23" s="133"/>
    </row>
    <row r="24" spans="1:22" ht="23.25" thickBot="1">
      <c r="A24" s="300"/>
      <c r="B24" s="221" t="s">
        <v>355</v>
      </c>
      <c r="C24" s="221" t="s">
        <v>356</v>
      </c>
      <c r="D24" s="221" t="s">
        <v>358</v>
      </c>
      <c r="E24" s="299" t="s">
        <v>359</v>
      </c>
      <c r="F24" s="299"/>
      <c r="G24" s="243"/>
      <c r="H24" s="244"/>
      <c r="I24" s="245"/>
      <c r="J24" s="131" t="s">
        <v>386</v>
      </c>
      <c r="K24" s="130"/>
      <c r="L24" s="130"/>
      <c r="M24" s="129"/>
      <c r="N24" s="122"/>
      <c r="V24" s="133"/>
    </row>
    <row r="25" spans="1:22" ht="34.5" thickBot="1">
      <c r="A25" s="301"/>
      <c r="B25" s="145" t="s">
        <v>1968</v>
      </c>
      <c r="C25" s="145" t="s">
        <v>1967</v>
      </c>
      <c r="D25" s="147">
        <v>43879</v>
      </c>
      <c r="E25" s="144" t="s">
        <v>365</v>
      </c>
      <c r="F25" s="143" t="s">
        <v>1966</v>
      </c>
      <c r="G25" s="240"/>
      <c r="H25" s="241"/>
      <c r="I25" s="242"/>
      <c r="J25" s="131" t="s">
        <v>385</v>
      </c>
      <c r="K25" s="130"/>
      <c r="L25" s="130"/>
      <c r="M25" s="129"/>
      <c r="N25" s="122"/>
      <c r="V25" s="133"/>
    </row>
    <row r="26" spans="1:22" ht="24" thickTop="1" thickBot="1">
      <c r="A26" s="296">
        <f>A22+1</f>
        <v>3</v>
      </c>
      <c r="B26" s="222" t="s">
        <v>331</v>
      </c>
      <c r="C26" s="222" t="s">
        <v>333</v>
      </c>
      <c r="D26" s="222" t="s">
        <v>334</v>
      </c>
      <c r="E26" s="238" t="s">
        <v>335</v>
      </c>
      <c r="F26" s="238"/>
      <c r="G26" s="238" t="s">
        <v>319</v>
      </c>
      <c r="H26" s="239"/>
      <c r="I26" s="141"/>
      <c r="J26" s="140" t="s">
        <v>368</v>
      </c>
      <c r="K26" s="139"/>
      <c r="L26" s="139"/>
      <c r="M26" s="138"/>
      <c r="N26" s="122"/>
      <c r="V26" s="133"/>
    </row>
    <row r="27" spans="1:22" ht="34.5" thickBot="1">
      <c r="A27" s="300"/>
      <c r="B27" s="136" t="s">
        <v>1965</v>
      </c>
      <c r="C27" s="136" t="s">
        <v>1964</v>
      </c>
      <c r="D27" s="137">
        <v>43894</v>
      </c>
      <c r="E27" s="136"/>
      <c r="F27" s="136" t="s">
        <v>348</v>
      </c>
      <c r="G27" s="246" t="s">
        <v>1961</v>
      </c>
      <c r="H27" s="247"/>
      <c r="I27" s="248"/>
      <c r="J27" s="135" t="s">
        <v>1963</v>
      </c>
      <c r="K27" s="135"/>
      <c r="L27" s="135" t="s">
        <v>354</v>
      </c>
      <c r="M27" s="212">
        <v>1500</v>
      </c>
      <c r="N27" s="122"/>
      <c r="V27" s="133"/>
    </row>
    <row r="28" spans="1:22" ht="23.25" thickBot="1">
      <c r="A28" s="300"/>
      <c r="B28" s="221" t="s">
        <v>355</v>
      </c>
      <c r="C28" s="221" t="s">
        <v>356</v>
      </c>
      <c r="D28" s="221" t="s">
        <v>358</v>
      </c>
      <c r="E28" s="299" t="s">
        <v>359</v>
      </c>
      <c r="F28" s="299"/>
      <c r="G28" s="243"/>
      <c r="H28" s="244"/>
      <c r="I28" s="245"/>
      <c r="J28" s="131" t="s">
        <v>367</v>
      </c>
      <c r="K28" s="130"/>
      <c r="L28" s="130" t="s">
        <v>354</v>
      </c>
      <c r="M28" s="129">
        <v>250</v>
      </c>
      <c r="N28" s="122"/>
      <c r="V28" s="133"/>
    </row>
    <row r="29" spans="1:22" ht="45.75" thickBot="1">
      <c r="A29" s="301"/>
      <c r="B29" s="145" t="s">
        <v>1962</v>
      </c>
      <c r="C29" s="145" t="s">
        <v>1961</v>
      </c>
      <c r="D29" s="147">
        <v>43895</v>
      </c>
      <c r="E29" s="144" t="s">
        <v>365</v>
      </c>
      <c r="F29" s="143" t="s">
        <v>1960</v>
      </c>
      <c r="G29" s="240"/>
      <c r="H29" s="241"/>
      <c r="I29" s="242"/>
      <c r="J29" s="131" t="s">
        <v>1959</v>
      </c>
      <c r="K29" s="130"/>
      <c r="L29" s="130" t="s">
        <v>354</v>
      </c>
      <c r="M29" s="213">
        <v>200</v>
      </c>
      <c r="N29" s="122"/>
      <c r="V29" s="133"/>
    </row>
    <row r="30" spans="1:22" ht="24" thickTop="1" thickBot="1">
      <c r="A30" s="296">
        <f>A26+1</f>
        <v>4</v>
      </c>
      <c r="B30" s="222" t="s">
        <v>331</v>
      </c>
      <c r="C30" s="222" t="s">
        <v>333</v>
      </c>
      <c r="D30" s="222" t="s">
        <v>334</v>
      </c>
      <c r="E30" s="238" t="s">
        <v>335</v>
      </c>
      <c r="F30" s="238"/>
      <c r="G30" s="238" t="s">
        <v>319</v>
      </c>
      <c r="H30" s="239"/>
      <c r="I30" s="141"/>
      <c r="J30" s="140" t="s">
        <v>368</v>
      </c>
      <c r="K30" s="139"/>
      <c r="L30" s="139"/>
      <c r="M30" s="138"/>
      <c r="N30" s="122"/>
      <c r="V30" s="133"/>
    </row>
    <row r="31" spans="1:22" ht="13.5" thickBot="1">
      <c r="A31" s="300"/>
      <c r="B31" s="136"/>
      <c r="C31" s="136"/>
      <c r="D31" s="137"/>
      <c r="E31" s="136"/>
      <c r="F31" s="136"/>
      <c r="G31" s="246"/>
      <c r="H31" s="247"/>
      <c r="I31" s="248"/>
      <c r="J31" s="135" t="s">
        <v>368</v>
      </c>
      <c r="K31" s="135"/>
      <c r="L31" s="135"/>
      <c r="M31" s="134"/>
      <c r="N31" s="122"/>
      <c r="V31" s="133"/>
    </row>
    <row r="32" spans="1:22" ht="23.25" thickBot="1">
      <c r="A32" s="300"/>
      <c r="B32" s="221" t="s">
        <v>355</v>
      </c>
      <c r="C32" s="221" t="s">
        <v>356</v>
      </c>
      <c r="D32" s="221" t="s">
        <v>358</v>
      </c>
      <c r="E32" s="299" t="s">
        <v>359</v>
      </c>
      <c r="F32" s="299"/>
      <c r="G32" s="243"/>
      <c r="H32" s="244"/>
      <c r="I32" s="245"/>
      <c r="J32" s="131" t="s">
        <v>386</v>
      </c>
      <c r="K32" s="130"/>
      <c r="L32" s="130"/>
      <c r="M32" s="129"/>
      <c r="N32" s="122"/>
      <c r="V32" s="133"/>
    </row>
    <row r="33" spans="1:22" ht="13.5" thickBot="1">
      <c r="A33" s="301"/>
      <c r="B33" s="145"/>
      <c r="C33" s="145"/>
      <c r="D33" s="128"/>
      <c r="E33" s="144" t="s">
        <v>365</v>
      </c>
      <c r="F33" s="143"/>
      <c r="G33" s="240"/>
      <c r="H33" s="241"/>
      <c r="I33" s="242"/>
      <c r="J33" s="131" t="s">
        <v>385</v>
      </c>
      <c r="K33" s="130"/>
      <c r="L33" s="130"/>
      <c r="M33" s="129"/>
      <c r="N33" s="122"/>
      <c r="V33" s="133"/>
    </row>
    <row r="34" spans="1:22" ht="24" thickTop="1" thickBot="1">
      <c r="A34" s="296">
        <f>A30+1</f>
        <v>5</v>
      </c>
      <c r="B34" s="222" t="s">
        <v>331</v>
      </c>
      <c r="C34" s="222" t="s">
        <v>333</v>
      </c>
      <c r="D34" s="222" t="s">
        <v>334</v>
      </c>
      <c r="E34" s="238" t="s">
        <v>335</v>
      </c>
      <c r="F34" s="238"/>
      <c r="G34" s="238" t="s">
        <v>319</v>
      </c>
      <c r="H34" s="239"/>
      <c r="I34" s="141"/>
      <c r="J34" s="140" t="s">
        <v>368</v>
      </c>
      <c r="K34" s="139"/>
      <c r="L34" s="139"/>
      <c r="M34" s="138"/>
      <c r="N34" s="122"/>
      <c r="V34" s="133"/>
    </row>
    <row r="35" spans="1:22" ht="13.5" thickBot="1">
      <c r="A35" s="300"/>
      <c r="B35" s="136"/>
      <c r="C35" s="136"/>
      <c r="D35" s="137"/>
      <c r="E35" s="136"/>
      <c r="F35" s="136"/>
      <c r="G35" s="246"/>
      <c r="H35" s="247"/>
      <c r="I35" s="248"/>
      <c r="J35" s="135" t="s">
        <v>368</v>
      </c>
      <c r="K35" s="135"/>
      <c r="L35" s="135"/>
      <c r="M35" s="134"/>
      <c r="N35" s="122"/>
      <c r="V35" s="133"/>
    </row>
    <row r="36" spans="1:22" ht="23.25" thickBot="1">
      <c r="A36" s="300"/>
      <c r="B36" s="221" t="s">
        <v>355</v>
      </c>
      <c r="C36" s="221" t="s">
        <v>356</v>
      </c>
      <c r="D36" s="221" t="s">
        <v>358</v>
      </c>
      <c r="E36" s="299" t="s">
        <v>359</v>
      </c>
      <c r="F36" s="299"/>
      <c r="G36" s="243"/>
      <c r="H36" s="244"/>
      <c r="I36" s="245"/>
      <c r="J36" s="131" t="s">
        <v>386</v>
      </c>
      <c r="K36" s="130"/>
      <c r="L36" s="130"/>
      <c r="M36" s="129"/>
      <c r="N36" s="122"/>
      <c r="V36" s="133"/>
    </row>
    <row r="37" spans="1:22" ht="13.5" thickBot="1">
      <c r="A37" s="301"/>
      <c r="B37" s="145"/>
      <c r="C37" s="145"/>
      <c r="D37" s="128"/>
      <c r="E37" s="144" t="s">
        <v>365</v>
      </c>
      <c r="F37" s="143"/>
      <c r="G37" s="240"/>
      <c r="H37" s="241"/>
      <c r="I37" s="242"/>
      <c r="J37" s="131" t="s">
        <v>385</v>
      </c>
      <c r="K37" s="130"/>
      <c r="L37" s="130"/>
      <c r="M37" s="129"/>
      <c r="N37" s="122"/>
      <c r="V37" s="133"/>
    </row>
    <row r="38" spans="1:22" ht="24" thickTop="1" thickBot="1">
      <c r="A38" s="296">
        <f>A34+1</f>
        <v>6</v>
      </c>
      <c r="B38" s="222" t="s">
        <v>331</v>
      </c>
      <c r="C38" s="222" t="s">
        <v>333</v>
      </c>
      <c r="D38" s="222" t="s">
        <v>334</v>
      </c>
      <c r="E38" s="238" t="s">
        <v>335</v>
      </c>
      <c r="F38" s="238"/>
      <c r="G38" s="238" t="s">
        <v>319</v>
      </c>
      <c r="H38" s="239"/>
      <c r="I38" s="141"/>
      <c r="J38" s="140" t="s">
        <v>368</v>
      </c>
      <c r="K38" s="139"/>
      <c r="L38" s="139"/>
      <c r="M38" s="138"/>
      <c r="N38" s="122"/>
      <c r="V38" s="133"/>
    </row>
    <row r="39" spans="1:22" ht="13.5" thickBot="1">
      <c r="A39" s="300"/>
      <c r="B39" s="136"/>
      <c r="C39" s="136"/>
      <c r="D39" s="137"/>
      <c r="E39" s="136"/>
      <c r="F39" s="136"/>
      <c r="G39" s="246"/>
      <c r="H39" s="247"/>
      <c r="I39" s="248"/>
      <c r="J39" s="135" t="s">
        <v>368</v>
      </c>
      <c r="K39" s="135"/>
      <c r="L39" s="135"/>
      <c r="M39" s="134"/>
      <c r="N39" s="122"/>
      <c r="V39" s="133"/>
    </row>
    <row r="40" spans="1:22" ht="23.25" thickBot="1">
      <c r="A40" s="300"/>
      <c r="B40" s="221" t="s">
        <v>355</v>
      </c>
      <c r="C40" s="221" t="s">
        <v>356</v>
      </c>
      <c r="D40" s="221" t="s">
        <v>358</v>
      </c>
      <c r="E40" s="299" t="s">
        <v>359</v>
      </c>
      <c r="F40" s="299"/>
      <c r="G40" s="243"/>
      <c r="H40" s="244"/>
      <c r="I40" s="245"/>
      <c r="J40" s="131" t="s">
        <v>386</v>
      </c>
      <c r="K40" s="130"/>
      <c r="L40" s="130"/>
      <c r="M40" s="129"/>
      <c r="N40" s="122"/>
      <c r="V40" s="133"/>
    </row>
    <row r="41" spans="1:22" ht="13.5" thickBot="1">
      <c r="A41" s="301"/>
      <c r="B41" s="145"/>
      <c r="C41" s="145"/>
      <c r="D41" s="128"/>
      <c r="E41" s="144" t="s">
        <v>365</v>
      </c>
      <c r="F41" s="143"/>
      <c r="G41" s="240"/>
      <c r="H41" s="241"/>
      <c r="I41" s="242"/>
      <c r="J41" s="131" t="s">
        <v>385</v>
      </c>
      <c r="K41" s="130"/>
      <c r="L41" s="130"/>
      <c r="M41" s="129"/>
      <c r="N41" s="122"/>
      <c r="V41" s="133"/>
    </row>
    <row r="42" spans="1:22" ht="24" thickTop="1" thickBot="1">
      <c r="A42" s="296">
        <f>A38+1</f>
        <v>7</v>
      </c>
      <c r="B42" s="222" t="s">
        <v>331</v>
      </c>
      <c r="C42" s="222" t="s">
        <v>333</v>
      </c>
      <c r="D42" s="222" t="s">
        <v>334</v>
      </c>
      <c r="E42" s="238" t="s">
        <v>335</v>
      </c>
      <c r="F42" s="238"/>
      <c r="G42" s="238" t="s">
        <v>319</v>
      </c>
      <c r="H42" s="239"/>
      <c r="I42" s="141"/>
      <c r="J42" s="140" t="s">
        <v>368</v>
      </c>
      <c r="K42" s="139"/>
      <c r="L42" s="139"/>
      <c r="M42" s="138"/>
      <c r="N42" s="122"/>
      <c r="V42" s="133"/>
    </row>
    <row r="43" spans="1:22" ht="13.5" thickBot="1">
      <c r="A43" s="300"/>
      <c r="B43" s="136"/>
      <c r="C43" s="136"/>
      <c r="D43" s="137"/>
      <c r="E43" s="136"/>
      <c r="F43" s="136"/>
      <c r="G43" s="246"/>
      <c r="H43" s="247"/>
      <c r="I43" s="248"/>
      <c r="J43" s="135" t="s">
        <v>368</v>
      </c>
      <c r="K43" s="135"/>
      <c r="L43" s="135"/>
      <c r="M43" s="134"/>
      <c r="N43" s="122"/>
      <c r="V43" s="133"/>
    </row>
    <row r="44" spans="1:22" ht="23.25" thickBot="1">
      <c r="A44" s="300"/>
      <c r="B44" s="221" t="s">
        <v>355</v>
      </c>
      <c r="C44" s="221" t="s">
        <v>356</v>
      </c>
      <c r="D44" s="221" t="s">
        <v>358</v>
      </c>
      <c r="E44" s="299" t="s">
        <v>359</v>
      </c>
      <c r="F44" s="299"/>
      <c r="G44" s="243"/>
      <c r="H44" s="244"/>
      <c r="I44" s="245"/>
      <c r="J44" s="131" t="s">
        <v>386</v>
      </c>
      <c r="K44" s="130"/>
      <c r="L44" s="130"/>
      <c r="M44" s="129"/>
      <c r="N44" s="122"/>
      <c r="V44" s="133"/>
    </row>
    <row r="45" spans="1:22" ht="13.5" thickBot="1">
      <c r="A45" s="301"/>
      <c r="B45" s="145"/>
      <c r="C45" s="145"/>
      <c r="D45" s="128"/>
      <c r="E45" s="144" t="s">
        <v>365</v>
      </c>
      <c r="F45" s="143"/>
      <c r="G45" s="240"/>
      <c r="H45" s="241"/>
      <c r="I45" s="242"/>
      <c r="J45" s="131" t="s">
        <v>385</v>
      </c>
      <c r="K45" s="130"/>
      <c r="L45" s="130"/>
      <c r="M45" s="129"/>
      <c r="N45" s="122"/>
      <c r="V45" s="133"/>
    </row>
    <row r="46" spans="1:22" ht="24" thickTop="1" thickBot="1">
      <c r="A46" s="296">
        <f>A42+1</f>
        <v>8</v>
      </c>
      <c r="B46" s="222" t="s">
        <v>331</v>
      </c>
      <c r="C46" s="222" t="s">
        <v>333</v>
      </c>
      <c r="D46" s="222" t="s">
        <v>334</v>
      </c>
      <c r="E46" s="238" t="s">
        <v>335</v>
      </c>
      <c r="F46" s="238"/>
      <c r="G46" s="238" t="s">
        <v>319</v>
      </c>
      <c r="H46" s="239"/>
      <c r="I46" s="141"/>
      <c r="J46" s="140" t="s">
        <v>368</v>
      </c>
      <c r="K46" s="139"/>
      <c r="L46" s="139"/>
      <c r="M46" s="138"/>
      <c r="N46" s="122"/>
      <c r="V46" s="133"/>
    </row>
    <row r="47" spans="1:22" ht="13.5" thickBot="1">
      <c r="A47" s="300"/>
      <c r="B47" s="136"/>
      <c r="C47" s="136"/>
      <c r="D47" s="137"/>
      <c r="E47" s="136"/>
      <c r="F47" s="136"/>
      <c r="G47" s="246"/>
      <c r="H47" s="247"/>
      <c r="I47" s="248"/>
      <c r="J47" s="135" t="s">
        <v>368</v>
      </c>
      <c r="K47" s="135"/>
      <c r="L47" s="135"/>
      <c r="M47" s="134"/>
      <c r="N47" s="122"/>
      <c r="V47" s="133"/>
    </row>
    <row r="48" spans="1:22" ht="23.25" thickBot="1">
      <c r="A48" s="300"/>
      <c r="B48" s="221" t="s">
        <v>355</v>
      </c>
      <c r="C48" s="221" t="s">
        <v>356</v>
      </c>
      <c r="D48" s="221" t="s">
        <v>358</v>
      </c>
      <c r="E48" s="299" t="s">
        <v>359</v>
      </c>
      <c r="F48" s="299"/>
      <c r="G48" s="243"/>
      <c r="H48" s="244"/>
      <c r="I48" s="245"/>
      <c r="J48" s="131" t="s">
        <v>386</v>
      </c>
      <c r="K48" s="130"/>
      <c r="L48" s="130"/>
      <c r="M48" s="129"/>
      <c r="N48" s="122"/>
      <c r="V48" s="133"/>
    </row>
    <row r="49" spans="1:22" ht="13.5" thickBot="1">
      <c r="A49" s="301"/>
      <c r="B49" s="145"/>
      <c r="C49" s="145"/>
      <c r="D49" s="128"/>
      <c r="E49" s="144" t="s">
        <v>365</v>
      </c>
      <c r="F49" s="143"/>
      <c r="G49" s="240"/>
      <c r="H49" s="241"/>
      <c r="I49" s="242"/>
      <c r="J49" s="131" t="s">
        <v>385</v>
      </c>
      <c r="K49" s="130"/>
      <c r="L49" s="130"/>
      <c r="M49" s="129"/>
      <c r="N49" s="122"/>
      <c r="V49" s="133"/>
    </row>
    <row r="50" spans="1:22" ht="24" thickTop="1" thickBot="1">
      <c r="A50" s="296">
        <f>A46+1</f>
        <v>9</v>
      </c>
      <c r="B50" s="222" t="s">
        <v>331</v>
      </c>
      <c r="C50" s="222" t="s">
        <v>333</v>
      </c>
      <c r="D50" s="222" t="s">
        <v>334</v>
      </c>
      <c r="E50" s="238" t="s">
        <v>335</v>
      </c>
      <c r="F50" s="238"/>
      <c r="G50" s="238" t="s">
        <v>319</v>
      </c>
      <c r="H50" s="239"/>
      <c r="I50" s="141"/>
      <c r="J50" s="140" t="s">
        <v>368</v>
      </c>
      <c r="K50" s="139"/>
      <c r="L50" s="139"/>
      <c r="M50" s="138"/>
      <c r="N50" s="122"/>
      <c r="V50" s="133"/>
    </row>
    <row r="51" spans="1:22" ht="13.5" thickBot="1">
      <c r="A51" s="300"/>
      <c r="B51" s="136"/>
      <c r="C51" s="136"/>
      <c r="D51" s="137"/>
      <c r="E51" s="136"/>
      <c r="F51" s="136"/>
      <c r="G51" s="246"/>
      <c r="H51" s="247"/>
      <c r="I51" s="248"/>
      <c r="J51" s="135" t="s">
        <v>368</v>
      </c>
      <c r="K51" s="135"/>
      <c r="L51" s="135"/>
      <c r="M51" s="134"/>
      <c r="N51" s="122"/>
      <c r="V51" s="133"/>
    </row>
    <row r="52" spans="1:22" ht="23.25" thickBot="1">
      <c r="A52" s="300"/>
      <c r="B52" s="221" t="s">
        <v>355</v>
      </c>
      <c r="C52" s="221" t="s">
        <v>356</v>
      </c>
      <c r="D52" s="221" t="s">
        <v>358</v>
      </c>
      <c r="E52" s="299" t="s">
        <v>359</v>
      </c>
      <c r="F52" s="299"/>
      <c r="G52" s="243"/>
      <c r="H52" s="244"/>
      <c r="I52" s="245"/>
      <c r="J52" s="131" t="s">
        <v>386</v>
      </c>
      <c r="K52" s="130"/>
      <c r="L52" s="130"/>
      <c r="M52" s="129"/>
      <c r="N52" s="122"/>
      <c r="V52" s="133"/>
    </row>
    <row r="53" spans="1:22" ht="13.5" thickBot="1">
      <c r="A53" s="301"/>
      <c r="B53" s="145"/>
      <c r="C53" s="145"/>
      <c r="D53" s="128"/>
      <c r="E53" s="144" t="s">
        <v>365</v>
      </c>
      <c r="F53" s="143"/>
      <c r="G53" s="240"/>
      <c r="H53" s="241"/>
      <c r="I53" s="242"/>
      <c r="J53" s="131" t="s">
        <v>385</v>
      </c>
      <c r="K53" s="130"/>
      <c r="L53" s="130"/>
      <c r="M53" s="129"/>
      <c r="N53" s="122"/>
      <c r="V53" s="133"/>
    </row>
    <row r="54" spans="1:22" ht="24" thickTop="1" thickBot="1">
      <c r="A54" s="296">
        <f>A50+1</f>
        <v>10</v>
      </c>
      <c r="B54" s="222" t="s">
        <v>331</v>
      </c>
      <c r="C54" s="222" t="s">
        <v>333</v>
      </c>
      <c r="D54" s="222" t="s">
        <v>334</v>
      </c>
      <c r="E54" s="238" t="s">
        <v>335</v>
      </c>
      <c r="F54" s="238"/>
      <c r="G54" s="238" t="s">
        <v>319</v>
      </c>
      <c r="H54" s="239"/>
      <c r="I54" s="141"/>
      <c r="J54" s="140" t="s">
        <v>368</v>
      </c>
      <c r="K54" s="139"/>
      <c r="L54" s="139"/>
      <c r="M54" s="138"/>
      <c r="N54" s="122"/>
      <c r="V54" s="133"/>
    </row>
    <row r="55" spans="1:22" ht="13.5" thickBot="1">
      <c r="A55" s="300"/>
      <c r="B55" s="136"/>
      <c r="C55" s="136"/>
      <c r="D55" s="137"/>
      <c r="E55" s="136"/>
      <c r="F55" s="136"/>
      <c r="G55" s="246"/>
      <c r="H55" s="247"/>
      <c r="I55" s="248"/>
      <c r="J55" s="135" t="s">
        <v>368</v>
      </c>
      <c r="K55" s="135"/>
      <c r="L55" s="135"/>
      <c r="M55" s="134"/>
      <c r="N55" s="122"/>
      <c r="P55" s="160"/>
      <c r="V55" s="133"/>
    </row>
    <row r="56" spans="1:22" ht="23.25" thickBot="1">
      <c r="A56" s="300"/>
      <c r="B56" s="221" t="s">
        <v>355</v>
      </c>
      <c r="C56" s="221" t="s">
        <v>356</v>
      </c>
      <c r="D56" s="221" t="s">
        <v>358</v>
      </c>
      <c r="E56" s="299" t="s">
        <v>359</v>
      </c>
      <c r="F56" s="299"/>
      <c r="G56" s="243"/>
      <c r="H56" s="244"/>
      <c r="I56" s="245"/>
      <c r="J56" s="131" t="s">
        <v>386</v>
      </c>
      <c r="K56" s="130"/>
      <c r="L56" s="130"/>
      <c r="M56" s="129"/>
      <c r="N56" s="122"/>
      <c r="V56" s="133"/>
    </row>
    <row r="57" spans="1:22" s="160" customFormat="1" ht="13.5" thickBot="1">
      <c r="A57" s="301"/>
      <c r="B57" s="145"/>
      <c r="C57" s="145"/>
      <c r="D57" s="128"/>
      <c r="E57" s="144" t="s">
        <v>365</v>
      </c>
      <c r="F57" s="143"/>
      <c r="G57" s="240"/>
      <c r="H57" s="241"/>
      <c r="I57" s="242"/>
      <c r="J57" s="131" t="s">
        <v>385</v>
      </c>
      <c r="K57" s="130"/>
      <c r="L57" s="130"/>
      <c r="M57" s="129"/>
      <c r="N57" s="161"/>
      <c r="P57" s="223"/>
      <c r="Q57" s="223"/>
      <c r="V57" s="133"/>
    </row>
    <row r="58" spans="1:22" ht="24" thickTop="1" thickBot="1">
      <c r="A58" s="296">
        <f>A54+1</f>
        <v>11</v>
      </c>
      <c r="B58" s="222" t="s">
        <v>331</v>
      </c>
      <c r="C58" s="222" t="s">
        <v>333</v>
      </c>
      <c r="D58" s="222" t="s">
        <v>334</v>
      </c>
      <c r="E58" s="238" t="s">
        <v>335</v>
      </c>
      <c r="F58" s="238"/>
      <c r="G58" s="238" t="s">
        <v>319</v>
      </c>
      <c r="H58" s="239"/>
      <c r="I58" s="141"/>
      <c r="J58" s="140" t="s">
        <v>368</v>
      </c>
      <c r="K58" s="139"/>
      <c r="L58" s="139"/>
      <c r="M58" s="138"/>
      <c r="N58" s="122"/>
      <c r="V58" s="133"/>
    </row>
    <row r="59" spans="1:22" ht="13.5" thickBot="1">
      <c r="A59" s="300"/>
      <c r="B59" s="136"/>
      <c r="C59" s="136"/>
      <c r="D59" s="137"/>
      <c r="E59" s="136"/>
      <c r="F59" s="136"/>
      <c r="G59" s="246"/>
      <c r="H59" s="247"/>
      <c r="I59" s="248"/>
      <c r="J59" s="135" t="s">
        <v>368</v>
      </c>
      <c r="K59" s="135"/>
      <c r="L59" s="135"/>
      <c r="M59" s="134"/>
      <c r="N59" s="122"/>
      <c r="V59" s="133"/>
    </row>
    <row r="60" spans="1:22" ht="23.25" thickBot="1">
      <c r="A60" s="300"/>
      <c r="B60" s="221" t="s">
        <v>355</v>
      </c>
      <c r="C60" s="221" t="s">
        <v>356</v>
      </c>
      <c r="D60" s="221" t="s">
        <v>358</v>
      </c>
      <c r="E60" s="299" t="s">
        <v>359</v>
      </c>
      <c r="F60" s="299"/>
      <c r="G60" s="243"/>
      <c r="H60" s="244"/>
      <c r="I60" s="245"/>
      <c r="J60" s="131" t="s">
        <v>386</v>
      </c>
      <c r="K60" s="130"/>
      <c r="L60" s="130"/>
      <c r="M60" s="129"/>
      <c r="N60" s="122"/>
      <c r="V60" s="133"/>
    </row>
    <row r="61" spans="1:22" ht="13.5" thickBot="1">
      <c r="A61" s="301"/>
      <c r="B61" s="145"/>
      <c r="C61" s="145"/>
      <c r="D61" s="128"/>
      <c r="E61" s="144" t="s">
        <v>365</v>
      </c>
      <c r="F61" s="143"/>
      <c r="G61" s="240"/>
      <c r="H61" s="241"/>
      <c r="I61" s="242"/>
      <c r="J61" s="131" t="s">
        <v>385</v>
      </c>
      <c r="K61" s="130"/>
      <c r="L61" s="130"/>
      <c r="M61" s="129"/>
      <c r="N61" s="122"/>
      <c r="V61" s="133"/>
    </row>
    <row r="62" spans="1:22" ht="24" thickTop="1" thickBot="1">
      <c r="A62" s="296">
        <f>A58+1</f>
        <v>12</v>
      </c>
      <c r="B62" s="222" t="s">
        <v>331</v>
      </c>
      <c r="C62" s="222" t="s">
        <v>333</v>
      </c>
      <c r="D62" s="222" t="s">
        <v>334</v>
      </c>
      <c r="E62" s="238" t="s">
        <v>335</v>
      </c>
      <c r="F62" s="238"/>
      <c r="G62" s="238" t="s">
        <v>319</v>
      </c>
      <c r="H62" s="239"/>
      <c r="I62" s="141"/>
      <c r="J62" s="140" t="s">
        <v>368</v>
      </c>
      <c r="K62" s="139"/>
      <c r="L62" s="139"/>
      <c r="M62" s="138"/>
      <c r="N62" s="122"/>
      <c r="V62" s="133"/>
    </row>
    <row r="63" spans="1:22" ht="13.5" thickBot="1">
      <c r="A63" s="300"/>
      <c r="B63" s="136"/>
      <c r="C63" s="136"/>
      <c r="D63" s="137"/>
      <c r="E63" s="136"/>
      <c r="F63" s="136"/>
      <c r="G63" s="246"/>
      <c r="H63" s="247"/>
      <c r="I63" s="248"/>
      <c r="J63" s="135" t="s">
        <v>368</v>
      </c>
      <c r="K63" s="135"/>
      <c r="L63" s="135"/>
      <c r="M63" s="134"/>
      <c r="N63" s="122"/>
      <c r="V63" s="133"/>
    </row>
    <row r="64" spans="1:22" ht="23.25" thickBot="1">
      <c r="A64" s="300"/>
      <c r="B64" s="221" t="s">
        <v>355</v>
      </c>
      <c r="C64" s="221" t="s">
        <v>356</v>
      </c>
      <c r="D64" s="221" t="s">
        <v>358</v>
      </c>
      <c r="E64" s="299" t="s">
        <v>359</v>
      </c>
      <c r="F64" s="299"/>
      <c r="G64" s="243"/>
      <c r="H64" s="244"/>
      <c r="I64" s="245"/>
      <c r="J64" s="131" t="s">
        <v>386</v>
      </c>
      <c r="K64" s="130"/>
      <c r="L64" s="130"/>
      <c r="M64" s="129"/>
      <c r="N64" s="122"/>
      <c r="V64" s="133"/>
    </row>
    <row r="65" spans="1:22" ht="13.5" thickBot="1">
      <c r="A65" s="301"/>
      <c r="B65" s="145"/>
      <c r="C65" s="145"/>
      <c r="D65" s="128"/>
      <c r="E65" s="144" t="s">
        <v>365</v>
      </c>
      <c r="F65" s="143"/>
      <c r="G65" s="240"/>
      <c r="H65" s="241"/>
      <c r="I65" s="242"/>
      <c r="J65" s="131" t="s">
        <v>385</v>
      </c>
      <c r="K65" s="130"/>
      <c r="L65" s="130"/>
      <c r="M65" s="129"/>
      <c r="N65" s="122"/>
      <c r="V65" s="133"/>
    </row>
    <row r="66" spans="1:22" ht="24" thickTop="1" thickBot="1">
      <c r="A66" s="296">
        <f>A62+1</f>
        <v>13</v>
      </c>
      <c r="B66" s="222" t="s">
        <v>331</v>
      </c>
      <c r="C66" s="222" t="s">
        <v>333</v>
      </c>
      <c r="D66" s="222" t="s">
        <v>334</v>
      </c>
      <c r="E66" s="238" t="s">
        <v>335</v>
      </c>
      <c r="F66" s="238"/>
      <c r="G66" s="238" t="s">
        <v>319</v>
      </c>
      <c r="H66" s="239"/>
      <c r="I66" s="141"/>
      <c r="J66" s="140" t="s">
        <v>368</v>
      </c>
      <c r="K66" s="139"/>
      <c r="L66" s="139"/>
      <c r="M66" s="138"/>
      <c r="N66" s="122"/>
      <c r="V66" s="133"/>
    </row>
    <row r="67" spans="1:22" ht="13.5" thickBot="1">
      <c r="A67" s="300"/>
      <c r="B67" s="136"/>
      <c r="C67" s="136"/>
      <c r="D67" s="137"/>
      <c r="E67" s="136"/>
      <c r="F67" s="136"/>
      <c r="G67" s="246"/>
      <c r="H67" s="247"/>
      <c r="I67" s="248"/>
      <c r="J67" s="135" t="s">
        <v>368</v>
      </c>
      <c r="K67" s="135"/>
      <c r="L67" s="135"/>
      <c r="M67" s="134"/>
      <c r="N67" s="122"/>
      <c r="V67" s="133"/>
    </row>
    <row r="68" spans="1:22" ht="23.25" thickBot="1">
      <c r="A68" s="300"/>
      <c r="B68" s="221" t="s">
        <v>355</v>
      </c>
      <c r="C68" s="221" t="s">
        <v>356</v>
      </c>
      <c r="D68" s="221" t="s">
        <v>358</v>
      </c>
      <c r="E68" s="299" t="s">
        <v>359</v>
      </c>
      <c r="F68" s="299"/>
      <c r="G68" s="243"/>
      <c r="H68" s="244"/>
      <c r="I68" s="245"/>
      <c r="J68" s="131" t="s">
        <v>386</v>
      </c>
      <c r="K68" s="130"/>
      <c r="L68" s="130"/>
      <c r="M68" s="129"/>
      <c r="N68" s="122"/>
      <c r="V68" s="133"/>
    </row>
    <row r="69" spans="1:22" ht="13.5" thickBot="1">
      <c r="A69" s="301"/>
      <c r="B69" s="145"/>
      <c r="C69" s="145"/>
      <c r="D69" s="128"/>
      <c r="E69" s="144" t="s">
        <v>365</v>
      </c>
      <c r="F69" s="143"/>
      <c r="G69" s="240"/>
      <c r="H69" s="241"/>
      <c r="I69" s="242"/>
      <c r="J69" s="131" t="s">
        <v>385</v>
      </c>
      <c r="K69" s="130"/>
      <c r="L69" s="130"/>
      <c r="M69" s="129"/>
      <c r="N69" s="122"/>
      <c r="V69" s="133"/>
    </row>
    <row r="70" spans="1:22" ht="24" thickTop="1" thickBot="1">
      <c r="A70" s="296">
        <f>A66+1</f>
        <v>14</v>
      </c>
      <c r="B70" s="222" t="s">
        <v>331</v>
      </c>
      <c r="C70" s="222" t="s">
        <v>333</v>
      </c>
      <c r="D70" s="222" t="s">
        <v>334</v>
      </c>
      <c r="E70" s="238" t="s">
        <v>335</v>
      </c>
      <c r="F70" s="238"/>
      <c r="G70" s="238" t="s">
        <v>319</v>
      </c>
      <c r="H70" s="239"/>
      <c r="I70" s="141"/>
      <c r="J70" s="140" t="s">
        <v>368</v>
      </c>
      <c r="K70" s="139"/>
      <c r="L70" s="139"/>
      <c r="M70" s="138"/>
      <c r="N70" s="122"/>
      <c r="V70" s="133"/>
    </row>
    <row r="71" spans="1:22" ht="13.5" thickBot="1">
      <c r="A71" s="300"/>
      <c r="B71" s="136"/>
      <c r="C71" s="136"/>
      <c r="D71" s="137"/>
      <c r="E71" s="136"/>
      <c r="F71" s="136"/>
      <c r="G71" s="246"/>
      <c r="H71" s="247"/>
      <c r="I71" s="248"/>
      <c r="J71" s="135" t="s">
        <v>368</v>
      </c>
      <c r="K71" s="135"/>
      <c r="L71" s="135"/>
      <c r="M71" s="134"/>
      <c r="N71" s="122"/>
      <c r="V71" s="159"/>
    </row>
    <row r="72" spans="1:22" ht="23.25" thickBot="1">
      <c r="A72" s="300"/>
      <c r="B72" s="221" t="s">
        <v>355</v>
      </c>
      <c r="C72" s="221" t="s">
        <v>356</v>
      </c>
      <c r="D72" s="221" t="s">
        <v>358</v>
      </c>
      <c r="E72" s="299" t="s">
        <v>359</v>
      </c>
      <c r="F72" s="299"/>
      <c r="G72" s="243"/>
      <c r="H72" s="244"/>
      <c r="I72" s="245"/>
      <c r="J72" s="131" t="s">
        <v>386</v>
      </c>
      <c r="K72" s="130"/>
      <c r="L72" s="130"/>
      <c r="M72" s="129"/>
      <c r="N72" s="122"/>
      <c r="V72" s="133"/>
    </row>
    <row r="73" spans="1:22" ht="13.5" thickBot="1">
      <c r="A73" s="301"/>
      <c r="B73" s="145"/>
      <c r="C73" s="145"/>
      <c r="D73" s="128"/>
      <c r="E73" s="144" t="s">
        <v>365</v>
      </c>
      <c r="F73" s="143"/>
      <c r="G73" s="240"/>
      <c r="H73" s="241"/>
      <c r="I73" s="242"/>
      <c r="J73" s="131" t="s">
        <v>385</v>
      </c>
      <c r="K73" s="130"/>
      <c r="L73" s="130"/>
      <c r="M73" s="129"/>
      <c r="N73" s="122"/>
      <c r="V73" s="133"/>
    </row>
    <row r="74" spans="1:22" ht="24" thickTop="1" thickBot="1">
      <c r="A74" s="296">
        <f>A70+1</f>
        <v>15</v>
      </c>
      <c r="B74" s="222" t="s">
        <v>331</v>
      </c>
      <c r="C74" s="222" t="s">
        <v>333</v>
      </c>
      <c r="D74" s="222" t="s">
        <v>334</v>
      </c>
      <c r="E74" s="238" t="s">
        <v>335</v>
      </c>
      <c r="F74" s="238"/>
      <c r="G74" s="238" t="s">
        <v>319</v>
      </c>
      <c r="H74" s="239"/>
      <c r="I74" s="141"/>
      <c r="J74" s="140" t="s">
        <v>368</v>
      </c>
      <c r="K74" s="139"/>
      <c r="L74" s="139"/>
      <c r="M74" s="138"/>
      <c r="N74" s="122"/>
      <c r="V74" s="133"/>
    </row>
    <row r="75" spans="1:22" ht="13.5" thickBot="1">
      <c r="A75" s="300"/>
      <c r="B75" s="136"/>
      <c r="C75" s="136"/>
      <c r="D75" s="137"/>
      <c r="E75" s="136"/>
      <c r="F75" s="136"/>
      <c r="G75" s="246"/>
      <c r="H75" s="247"/>
      <c r="I75" s="248"/>
      <c r="J75" s="135" t="s">
        <v>368</v>
      </c>
      <c r="K75" s="135"/>
      <c r="L75" s="135"/>
      <c r="M75" s="134"/>
      <c r="N75" s="122"/>
      <c r="V75" s="133"/>
    </row>
    <row r="76" spans="1:22" ht="23.25" thickBot="1">
      <c r="A76" s="300"/>
      <c r="B76" s="221" t="s">
        <v>355</v>
      </c>
      <c r="C76" s="221" t="s">
        <v>356</v>
      </c>
      <c r="D76" s="221" t="s">
        <v>358</v>
      </c>
      <c r="E76" s="299" t="s">
        <v>359</v>
      </c>
      <c r="F76" s="299"/>
      <c r="G76" s="243"/>
      <c r="H76" s="244"/>
      <c r="I76" s="245"/>
      <c r="J76" s="131" t="s">
        <v>386</v>
      </c>
      <c r="K76" s="130"/>
      <c r="L76" s="130"/>
      <c r="M76" s="129"/>
      <c r="N76" s="122"/>
      <c r="V76" s="133"/>
    </row>
    <row r="77" spans="1:22" ht="13.5" thickBot="1">
      <c r="A77" s="301"/>
      <c r="B77" s="145"/>
      <c r="C77" s="145"/>
      <c r="D77" s="128"/>
      <c r="E77" s="144" t="s">
        <v>365</v>
      </c>
      <c r="F77" s="143"/>
      <c r="G77" s="240"/>
      <c r="H77" s="241"/>
      <c r="I77" s="242"/>
      <c r="J77" s="131" t="s">
        <v>385</v>
      </c>
      <c r="K77" s="130"/>
      <c r="L77" s="130"/>
      <c r="M77" s="129"/>
      <c r="N77" s="122"/>
      <c r="V77" s="133"/>
    </row>
    <row r="78" spans="1:22" ht="24" thickTop="1" thickBot="1">
      <c r="A78" s="296">
        <f>A74+1</f>
        <v>16</v>
      </c>
      <c r="B78" s="222" t="s">
        <v>331</v>
      </c>
      <c r="C78" s="222" t="s">
        <v>333</v>
      </c>
      <c r="D78" s="222" t="s">
        <v>334</v>
      </c>
      <c r="E78" s="238" t="s">
        <v>335</v>
      </c>
      <c r="F78" s="238"/>
      <c r="G78" s="238" t="s">
        <v>319</v>
      </c>
      <c r="H78" s="239"/>
      <c r="I78" s="141"/>
      <c r="J78" s="140" t="s">
        <v>368</v>
      </c>
      <c r="K78" s="139"/>
      <c r="L78" s="139"/>
      <c r="M78" s="138"/>
      <c r="N78" s="122"/>
      <c r="V78" s="133"/>
    </row>
    <row r="79" spans="1:22" ht="13.5" thickBot="1">
      <c r="A79" s="300"/>
      <c r="B79" s="136"/>
      <c r="C79" s="136"/>
      <c r="D79" s="137"/>
      <c r="E79" s="136"/>
      <c r="F79" s="136"/>
      <c r="G79" s="246"/>
      <c r="H79" s="247"/>
      <c r="I79" s="248"/>
      <c r="J79" s="135" t="s">
        <v>368</v>
      </c>
      <c r="K79" s="135"/>
      <c r="L79" s="135"/>
      <c r="M79" s="134"/>
      <c r="N79" s="122"/>
      <c r="V79" s="133"/>
    </row>
    <row r="80" spans="1:22" ht="23.25" thickBot="1">
      <c r="A80" s="300"/>
      <c r="B80" s="221" t="s">
        <v>355</v>
      </c>
      <c r="C80" s="221" t="s">
        <v>356</v>
      </c>
      <c r="D80" s="221" t="s">
        <v>358</v>
      </c>
      <c r="E80" s="299" t="s">
        <v>359</v>
      </c>
      <c r="F80" s="299"/>
      <c r="G80" s="243"/>
      <c r="H80" s="244"/>
      <c r="I80" s="245"/>
      <c r="J80" s="131" t="s">
        <v>386</v>
      </c>
      <c r="K80" s="130"/>
      <c r="L80" s="130"/>
      <c r="M80" s="129"/>
      <c r="N80" s="122"/>
      <c r="V80" s="133"/>
    </row>
    <row r="81" spans="1:22" ht="13.5" thickBot="1">
      <c r="A81" s="301"/>
      <c r="B81" s="145"/>
      <c r="C81" s="145"/>
      <c r="D81" s="128"/>
      <c r="E81" s="144" t="s">
        <v>365</v>
      </c>
      <c r="F81" s="143"/>
      <c r="G81" s="240"/>
      <c r="H81" s="241"/>
      <c r="I81" s="242"/>
      <c r="J81" s="131" t="s">
        <v>385</v>
      </c>
      <c r="K81" s="130"/>
      <c r="L81" s="130"/>
      <c r="M81" s="129"/>
      <c r="N81" s="122"/>
      <c r="V81" s="133"/>
    </row>
    <row r="82" spans="1:22" ht="24" thickTop="1" thickBot="1">
      <c r="A82" s="296">
        <f>A78+1</f>
        <v>17</v>
      </c>
      <c r="B82" s="222" t="s">
        <v>331</v>
      </c>
      <c r="C82" s="222" t="s">
        <v>333</v>
      </c>
      <c r="D82" s="222" t="s">
        <v>334</v>
      </c>
      <c r="E82" s="238" t="s">
        <v>335</v>
      </c>
      <c r="F82" s="238"/>
      <c r="G82" s="238" t="s">
        <v>319</v>
      </c>
      <c r="H82" s="239"/>
      <c r="I82" s="141"/>
      <c r="J82" s="140" t="s">
        <v>368</v>
      </c>
      <c r="K82" s="139"/>
      <c r="L82" s="139"/>
      <c r="M82" s="138"/>
      <c r="N82" s="122"/>
      <c r="V82" s="133"/>
    </row>
    <row r="83" spans="1:22" ht="13.5" thickBot="1">
      <c r="A83" s="300"/>
      <c r="B83" s="136"/>
      <c r="C83" s="136"/>
      <c r="D83" s="137"/>
      <c r="E83" s="136"/>
      <c r="F83" s="136"/>
      <c r="G83" s="246"/>
      <c r="H83" s="247"/>
      <c r="I83" s="248"/>
      <c r="J83" s="135" t="s">
        <v>368</v>
      </c>
      <c r="K83" s="135"/>
      <c r="L83" s="135"/>
      <c r="M83" s="134"/>
      <c r="N83" s="122"/>
      <c r="V83" s="133"/>
    </row>
    <row r="84" spans="1:22" ht="23.25" thickBot="1">
      <c r="A84" s="300"/>
      <c r="B84" s="221" t="s">
        <v>355</v>
      </c>
      <c r="C84" s="221" t="s">
        <v>356</v>
      </c>
      <c r="D84" s="221" t="s">
        <v>358</v>
      </c>
      <c r="E84" s="299" t="s">
        <v>359</v>
      </c>
      <c r="F84" s="299"/>
      <c r="G84" s="243"/>
      <c r="H84" s="244"/>
      <c r="I84" s="245"/>
      <c r="J84" s="131" t="s">
        <v>386</v>
      </c>
      <c r="K84" s="130"/>
      <c r="L84" s="130"/>
      <c r="M84" s="129"/>
      <c r="N84" s="122"/>
      <c r="V84" s="133"/>
    </row>
    <row r="85" spans="1:22" ht="13.5" thickBot="1">
      <c r="A85" s="301"/>
      <c r="B85" s="145"/>
      <c r="C85" s="145"/>
      <c r="D85" s="128"/>
      <c r="E85" s="144" t="s">
        <v>365</v>
      </c>
      <c r="F85" s="143"/>
      <c r="G85" s="240"/>
      <c r="H85" s="241"/>
      <c r="I85" s="242"/>
      <c r="J85" s="131" t="s">
        <v>385</v>
      </c>
      <c r="K85" s="130"/>
      <c r="L85" s="130"/>
      <c r="M85" s="129"/>
      <c r="N85" s="122"/>
      <c r="V85" s="133"/>
    </row>
    <row r="86" spans="1:22" ht="24" thickTop="1" thickBot="1">
      <c r="A86" s="296">
        <f>A82+1</f>
        <v>18</v>
      </c>
      <c r="B86" s="222" t="s">
        <v>331</v>
      </c>
      <c r="C86" s="222" t="s">
        <v>333</v>
      </c>
      <c r="D86" s="222" t="s">
        <v>334</v>
      </c>
      <c r="E86" s="238" t="s">
        <v>335</v>
      </c>
      <c r="F86" s="238"/>
      <c r="G86" s="238" t="s">
        <v>319</v>
      </c>
      <c r="H86" s="239"/>
      <c r="I86" s="141"/>
      <c r="J86" s="140" t="s">
        <v>368</v>
      </c>
      <c r="K86" s="139"/>
      <c r="L86" s="139"/>
      <c r="M86" s="138"/>
      <c r="N86" s="122"/>
      <c r="V86" s="133"/>
    </row>
    <row r="87" spans="1:22" ht="13.5" thickBot="1">
      <c r="A87" s="300"/>
      <c r="B87" s="136"/>
      <c r="C87" s="136"/>
      <c r="D87" s="137"/>
      <c r="E87" s="136"/>
      <c r="F87" s="136"/>
      <c r="G87" s="246"/>
      <c r="H87" s="247"/>
      <c r="I87" s="248"/>
      <c r="J87" s="135" t="s">
        <v>368</v>
      </c>
      <c r="K87" s="135"/>
      <c r="L87" s="135"/>
      <c r="M87" s="134"/>
      <c r="N87" s="122"/>
      <c r="V87" s="133"/>
    </row>
    <row r="88" spans="1:22" ht="23.25" thickBot="1">
      <c r="A88" s="300"/>
      <c r="B88" s="221" t="s">
        <v>355</v>
      </c>
      <c r="C88" s="221" t="s">
        <v>356</v>
      </c>
      <c r="D88" s="221" t="s">
        <v>358</v>
      </c>
      <c r="E88" s="299" t="s">
        <v>359</v>
      </c>
      <c r="F88" s="299"/>
      <c r="G88" s="243"/>
      <c r="H88" s="244"/>
      <c r="I88" s="245"/>
      <c r="J88" s="131" t="s">
        <v>386</v>
      </c>
      <c r="K88" s="130"/>
      <c r="L88" s="130"/>
      <c r="M88" s="129"/>
      <c r="N88" s="122"/>
      <c r="V88" s="133"/>
    </row>
    <row r="89" spans="1:22" ht="13.5" thickBot="1">
      <c r="A89" s="301"/>
      <c r="B89" s="145"/>
      <c r="C89" s="145"/>
      <c r="D89" s="128"/>
      <c r="E89" s="144" t="s">
        <v>365</v>
      </c>
      <c r="F89" s="143"/>
      <c r="G89" s="240"/>
      <c r="H89" s="241"/>
      <c r="I89" s="242"/>
      <c r="J89" s="131" t="s">
        <v>385</v>
      </c>
      <c r="K89" s="130"/>
      <c r="L89" s="130"/>
      <c r="M89" s="129"/>
      <c r="N89" s="122"/>
      <c r="V89" s="133"/>
    </row>
    <row r="90" spans="1:22" ht="24" thickTop="1" thickBot="1">
      <c r="A90" s="296">
        <f>A86+1</f>
        <v>19</v>
      </c>
      <c r="B90" s="222" t="s">
        <v>331</v>
      </c>
      <c r="C90" s="222" t="s">
        <v>333</v>
      </c>
      <c r="D90" s="222" t="s">
        <v>334</v>
      </c>
      <c r="E90" s="238" t="s">
        <v>335</v>
      </c>
      <c r="F90" s="238"/>
      <c r="G90" s="238" t="s">
        <v>319</v>
      </c>
      <c r="H90" s="239"/>
      <c r="I90" s="141"/>
      <c r="J90" s="140" t="s">
        <v>368</v>
      </c>
      <c r="K90" s="139"/>
      <c r="L90" s="139"/>
      <c r="M90" s="138"/>
      <c r="N90" s="122"/>
      <c r="V90" s="133"/>
    </row>
    <row r="91" spans="1:22" ht="13.5" thickBot="1">
      <c r="A91" s="300"/>
      <c r="B91" s="136"/>
      <c r="C91" s="136"/>
      <c r="D91" s="137"/>
      <c r="E91" s="136"/>
      <c r="F91" s="136"/>
      <c r="G91" s="246"/>
      <c r="H91" s="247"/>
      <c r="I91" s="248"/>
      <c r="J91" s="135" t="s">
        <v>368</v>
      </c>
      <c r="K91" s="135"/>
      <c r="L91" s="135"/>
      <c r="M91" s="134"/>
      <c r="N91" s="122"/>
      <c r="V91" s="133"/>
    </row>
    <row r="92" spans="1:22" ht="23.25" thickBot="1">
      <c r="A92" s="300"/>
      <c r="B92" s="221" t="s">
        <v>355</v>
      </c>
      <c r="C92" s="221" t="s">
        <v>356</v>
      </c>
      <c r="D92" s="221" t="s">
        <v>358</v>
      </c>
      <c r="E92" s="299" t="s">
        <v>359</v>
      </c>
      <c r="F92" s="299"/>
      <c r="G92" s="243"/>
      <c r="H92" s="244"/>
      <c r="I92" s="245"/>
      <c r="J92" s="131" t="s">
        <v>386</v>
      </c>
      <c r="K92" s="130"/>
      <c r="L92" s="130"/>
      <c r="M92" s="129"/>
      <c r="N92" s="122"/>
      <c r="V92" s="133"/>
    </row>
    <row r="93" spans="1:22" ht="13.5" thickBot="1">
      <c r="A93" s="301"/>
      <c r="B93" s="145"/>
      <c r="C93" s="145"/>
      <c r="D93" s="128"/>
      <c r="E93" s="144" t="s">
        <v>365</v>
      </c>
      <c r="F93" s="143"/>
      <c r="G93" s="240"/>
      <c r="H93" s="241"/>
      <c r="I93" s="242"/>
      <c r="J93" s="131" t="s">
        <v>385</v>
      </c>
      <c r="K93" s="130"/>
      <c r="L93" s="130"/>
      <c r="M93" s="129"/>
      <c r="N93" s="122"/>
      <c r="V93" s="133"/>
    </row>
    <row r="94" spans="1:22" ht="24" thickTop="1" thickBot="1">
      <c r="A94" s="296">
        <f>A90+1</f>
        <v>20</v>
      </c>
      <c r="B94" s="222" t="s">
        <v>331</v>
      </c>
      <c r="C94" s="222" t="s">
        <v>333</v>
      </c>
      <c r="D94" s="222" t="s">
        <v>334</v>
      </c>
      <c r="E94" s="238" t="s">
        <v>335</v>
      </c>
      <c r="F94" s="238"/>
      <c r="G94" s="238" t="s">
        <v>319</v>
      </c>
      <c r="H94" s="239"/>
      <c r="I94" s="141"/>
      <c r="J94" s="140" t="s">
        <v>368</v>
      </c>
      <c r="K94" s="139"/>
      <c r="L94" s="139"/>
      <c r="M94" s="138"/>
      <c r="N94" s="122"/>
      <c r="V94" s="133"/>
    </row>
    <row r="95" spans="1:22" ht="13.5" thickBot="1">
      <c r="A95" s="300"/>
      <c r="B95" s="136"/>
      <c r="C95" s="136"/>
      <c r="D95" s="137"/>
      <c r="E95" s="136"/>
      <c r="F95" s="136"/>
      <c r="G95" s="246"/>
      <c r="H95" s="247"/>
      <c r="I95" s="248"/>
      <c r="J95" s="135" t="s">
        <v>368</v>
      </c>
      <c r="K95" s="135"/>
      <c r="L95" s="135"/>
      <c r="M95" s="134"/>
      <c r="N95" s="122"/>
      <c r="V95" s="133"/>
    </row>
    <row r="96" spans="1:22" ht="23.25" thickBot="1">
      <c r="A96" s="300"/>
      <c r="B96" s="221" t="s">
        <v>355</v>
      </c>
      <c r="C96" s="221" t="s">
        <v>356</v>
      </c>
      <c r="D96" s="221" t="s">
        <v>358</v>
      </c>
      <c r="E96" s="299" t="s">
        <v>359</v>
      </c>
      <c r="F96" s="299"/>
      <c r="G96" s="243"/>
      <c r="H96" s="244"/>
      <c r="I96" s="245"/>
      <c r="J96" s="131" t="s">
        <v>386</v>
      </c>
      <c r="K96" s="130"/>
      <c r="L96" s="130"/>
      <c r="M96" s="129"/>
      <c r="N96" s="122"/>
      <c r="V96" s="133"/>
    </row>
    <row r="97" spans="1:22" ht="13.5" thickBot="1">
      <c r="A97" s="301"/>
      <c r="B97" s="145"/>
      <c r="C97" s="145"/>
      <c r="D97" s="128"/>
      <c r="E97" s="144" t="s">
        <v>365</v>
      </c>
      <c r="F97" s="143"/>
      <c r="G97" s="240"/>
      <c r="H97" s="241"/>
      <c r="I97" s="242"/>
      <c r="J97" s="131" t="s">
        <v>385</v>
      </c>
      <c r="K97" s="130"/>
      <c r="L97" s="130"/>
      <c r="M97" s="129"/>
      <c r="N97" s="122"/>
      <c r="V97" s="133"/>
    </row>
    <row r="98" spans="1:22" ht="24" thickTop="1" thickBot="1">
      <c r="A98" s="296">
        <f>A94+1</f>
        <v>21</v>
      </c>
      <c r="B98" s="222" t="s">
        <v>331</v>
      </c>
      <c r="C98" s="222" t="s">
        <v>333</v>
      </c>
      <c r="D98" s="222" t="s">
        <v>334</v>
      </c>
      <c r="E98" s="238" t="s">
        <v>335</v>
      </c>
      <c r="F98" s="238"/>
      <c r="G98" s="238" t="s">
        <v>319</v>
      </c>
      <c r="H98" s="239"/>
      <c r="I98" s="141"/>
      <c r="J98" s="140" t="s">
        <v>368</v>
      </c>
      <c r="K98" s="139"/>
      <c r="L98" s="139"/>
      <c r="M98" s="138"/>
      <c r="N98" s="122"/>
      <c r="V98" s="133"/>
    </row>
    <row r="99" spans="1:22" ht="13.5" thickBot="1">
      <c r="A99" s="300"/>
      <c r="B99" s="136"/>
      <c r="C99" s="136"/>
      <c r="D99" s="137"/>
      <c r="E99" s="136"/>
      <c r="F99" s="136"/>
      <c r="G99" s="246"/>
      <c r="H99" s="247"/>
      <c r="I99" s="248"/>
      <c r="J99" s="135" t="s">
        <v>368</v>
      </c>
      <c r="K99" s="135"/>
      <c r="L99" s="135"/>
      <c r="M99" s="134"/>
      <c r="N99" s="122"/>
      <c r="V99" s="133"/>
    </row>
    <row r="100" spans="1:22" ht="23.25" thickBot="1">
      <c r="A100" s="300"/>
      <c r="B100" s="221" t="s">
        <v>355</v>
      </c>
      <c r="C100" s="221" t="s">
        <v>356</v>
      </c>
      <c r="D100" s="221" t="s">
        <v>358</v>
      </c>
      <c r="E100" s="299" t="s">
        <v>359</v>
      </c>
      <c r="F100" s="299"/>
      <c r="G100" s="243"/>
      <c r="H100" s="244"/>
      <c r="I100" s="245"/>
      <c r="J100" s="131" t="s">
        <v>386</v>
      </c>
      <c r="K100" s="130"/>
      <c r="L100" s="130"/>
      <c r="M100" s="129"/>
      <c r="N100" s="122"/>
      <c r="V100" s="133"/>
    </row>
    <row r="101" spans="1:22" ht="13.5" thickBot="1">
      <c r="A101" s="301"/>
      <c r="B101" s="145"/>
      <c r="C101" s="145"/>
      <c r="D101" s="128"/>
      <c r="E101" s="144" t="s">
        <v>365</v>
      </c>
      <c r="F101" s="143"/>
      <c r="G101" s="240"/>
      <c r="H101" s="241"/>
      <c r="I101" s="242"/>
      <c r="J101" s="131" t="s">
        <v>385</v>
      </c>
      <c r="K101" s="130"/>
      <c r="L101" s="130"/>
      <c r="M101" s="129"/>
      <c r="N101" s="122"/>
      <c r="V101" s="133"/>
    </row>
    <row r="102" spans="1:22" ht="24" thickTop="1" thickBot="1">
      <c r="A102" s="296">
        <f>A98+1</f>
        <v>22</v>
      </c>
      <c r="B102" s="222" t="s">
        <v>331</v>
      </c>
      <c r="C102" s="222" t="s">
        <v>333</v>
      </c>
      <c r="D102" s="222" t="s">
        <v>334</v>
      </c>
      <c r="E102" s="238" t="s">
        <v>335</v>
      </c>
      <c r="F102" s="238"/>
      <c r="G102" s="238" t="s">
        <v>319</v>
      </c>
      <c r="H102" s="239"/>
      <c r="I102" s="141"/>
      <c r="J102" s="140" t="s">
        <v>368</v>
      </c>
      <c r="K102" s="139"/>
      <c r="L102" s="139"/>
      <c r="M102" s="138"/>
      <c r="N102" s="122"/>
      <c r="V102" s="133"/>
    </row>
    <row r="103" spans="1:22" ht="13.5" thickBot="1">
      <c r="A103" s="300"/>
      <c r="B103" s="136"/>
      <c r="C103" s="136"/>
      <c r="D103" s="137"/>
      <c r="E103" s="136"/>
      <c r="F103" s="136"/>
      <c r="G103" s="246"/>
      <c r="H103" s="247"/>
      <c r="I103" s="248"/>
      <c r="J103" s="135" t="s">
        <v>368</v>
      </c>
      <c r="K103" s="135"/>
      <c r="L103" s="135"/>
      <c r="M103" s="134"/>
      <c r="N103" s="122"/>
      <c r="V103" s="133"/>
    </row>
    <row r="104" spans="1:22" ht="23.25" thickBot="1">
      <c r="A104" s="300"/>
      <c r="B104" s="221" t="s">
        <v>355</v>
      </c>
      <c r="C104" s="221" t="s">
        <v>356</v>
      </c>
      <c r="D104" s="221" t="s">
        <v>358</v>
      </c>
      <c r="E104" s="299" t="s">
        <v>359</v>
      </c>
      <c r="F104" s="299"/>
      <c r="G104" s="243"/>
      <c r="H104" s="244"/>
      <c r="I104" s="245"/>
      <c r="J104" s="131" t="s">
        <v>386</v>
      </c>
      <c r="K104" s="130"/>
      <c r="L104" s="130"/>
      <c r="M104" s="129"/>
      <c r="N104" s="122"/>
      <c r="V104" s="133"/>
    </row>
    <row r="105" spans="1:22" ht="13.5" thickBot="1">
      <c r="A105" s="301"/>
      <c r="B105" s="145"/>
      <c r="C105" s="145"/>
      <c r="D105" s="128"/>
      <c r="E105" s="144" t="s">
        <v>365</v>
      </c>
      <c r="F105" s="143"/>
      <c r="G105" s="240"/>
      <c r="H105" s="241"/>
      <c r="I105" s="242"/>
      <c r="J105" s="131" t="s">
        <v>385</v>
      </c>
      <c r="K105" s="130"/>
      <c r="L105" s="130"/>
      <c r="M105" s="129"/>
      <c r="N105" s="122"/>
      <c r="V105" s="133"/>
    </row>
    <row r="106" spans="1:22" ht="24" thickTop="1" thickBot="1">
      <c r="A106" s="296">
        <f>A102+1</f>
        <v>23</v>
      </c>
      <c r="B106" s="222" t="s">
        <v>331</v>
      </c>
      <c r="C106" s="222" t="s">
        <v>333</v>
      </c>
      <c r="D106" s="222" t="s">
        <v>334</v>
      </c>
      <c r="E106" s="238" t="s">
        <v>335</v>
      </c>
      <c r="F106" s="238"/>
      <c r="G106" s="238" t="s">
        <v>319</v>
      </c>
      <c r="H106" s="239"/>
      <c r="I106" s="141"/>
      <c r="J106" s="140" t="s">
        <v>368</v>
      </c>
      <c r="K106" s="139"/>
      <c r="L106" s="139"/>
      <c r="M106" s="138"/>
      <c r="N106" s="122"/>
      <c r="V106" s="133"/>
    </row>
    <row r="107" spans="1:22" ht="13.5" thickBot="1">
      <c r="A107" s="300"/>
      <c r="B107" s="136"/>
      <c r="C107" s="136"/>
      <c r="D107" s="137"/>
      <c r="E107" s="136"/>
      <c r="F107" s="136"/>
      <c r="G107" s="246"/>
      <c r="H107" s="247"/>
      <c r="I107" s="248"/>
      <c r="J107" s="135" t="s">
        <v>368</v>
      </c>
      <c r="K107" s="135"/>
      <c r="L107" s="135"/>
      <c r="M107" s="134"/>
      <c r="N107" s="122"/>
      <c r="V107" s="133"/>
    </row>
    <row r="108" spans="1:22" ht="23.25" thickBot="1">
      <c r="A108" s="300"/>
      <c r="B108" s="221" t="s">
        <v>355</v>
      </c>
      <c r="C108" s="221" t="s">
        <v>356</v>
      </c>
      <c r="D108" s="221" t="s">
        <v>358</v>
      </c>
      <c r="E108" s="299" t="s">
        <v>359</v>
      </c>
      <c r="F108" s="299"/>
      <c r="G108" s="243"/>
      <c r="H108" s="244"/>
      <c r="I108" s="245"/>
      <c r="J108" s="131" t="s">
        <v>386</v>
      </c>
      <c r="K108" s="130"/>
      <c r="L108" s="130"/>
      <c r="M108" s="129"/>
      <c r="N108" s="122"/>
      <c r="V108" s="133"/>
    </row>
    <row r="109" spans="1:22" ht="13.5" thickBot="1">
      <c r="A109" s="301"/>
      <c r="B109" s="145"/>
      <c r="C109" s="145"/>
      <c r="D109" s="128"/>
      <c r="E109" s="144" t="s">
        <v>365</v>
      </c>
      <c r="F109" s="143"/>
      <c r="G109" s="240"/>
      <c r="H109" s="241"/>
      <c r="I109" s="242"/>
      <c r="J109" s="131" t="s">
        <v>385</v>
      </c>
      <c r="K109" s="130"/>
      <c r="L109" s="130"/>
      <c r="M109" s="129"/>
      <c r="N109" s="122"/>
      <c r="V109" s="133"/>
    </row>
    <row r="110" spans="1:22" ht="24" thickTop="1" thickBot="1">
      <c r="A110" s="296">
        <f>A106+1</f>
        <v>24</v>
      </c>
      <c r="B110" s="222" t="s">
        <v>331</v>
      </c>
      <c r="C110" s="222" t="s">
        <v>333</v>
      </c>
      <c r="D110" s="222" t="s">
        <v>334</v>
      </c>
      <c r="E110" s="238" t="s">
        <v>335</v>
      </c>
      <c r="F110" s="238"/>
      <c r="G110" s="238" t="s">
        <v>319</v>
      </c>
      <c r="H110" s="239"/>
      <c r="I110" s="141"/>
      <c r="J110" s="140" t="s">
        <v>368</v>
      </c>
      <c r="K110" s="139"/>
      <c r="L110" s="139"/>
      <c r="M110" s="138"/>
      <c r="N110" s="122"/>
      <c r="V110" s="133"/>
    </row>
    <row r="111" spans="1:22" ht="13.5" thickBot="1">
      <c r="A111" s="300"/>
      <c r="B111" s="136"/>
      <c r="C111" s="136"/>
      <c r="D111" s="137"/>
      <c r="E111" s="136"/>
      <c r="F111" s="136"/>
      <c r="G111" s="246"/>
      <c r="H111" s="247"/>
      <c r="I111" s="248"/>
      <c r="J111" s="135" t="s">
        <v>368</v>
      </c>
      <c r="K111" s="135"/>
      <c r="L111" s="135"/>
      <c r="M111" s="134"/>
      <c r="N111" s="122"/>
      <c r="V111" s="133"/>
    </row>
    <row r="112" spans="1:22" ht="23.25" thickBot="1">
      <c r="A112" s="300"/>
      <c r="B112" s="221" t="s">
        <v>355</v>
      </c>
      <c r="C112" s="221" t="s">
        <v>356</v>
      </c>
      <c r="D112" s="221" t="s">
        <v>358</v>
      </c>
      <c r="E112" s="299" t="s">
        <v>359</v>
      </c>
      <c r="F112" s="299"/>
      <c r="G112" s="243"/>
      <c r="H112" s="244"/>
      <c r="I112" s="245"/>
      <c r="J112" s="131" t="s">
        <v>386</v>
      </c>
      <c r="K112" s="130"/>
      <c r="L112" s="130"/>
      <c r="M112" s="129"/>
      <c r="N112" s="122"/>
      <c r="V112" s="133"/>
    </row>
    <row r="113" spans="1:22" ht="13.5" thickBot="1">
      <c r="A113" s="301"/>
      <c r="B113" s="145"/>
      <c r="C113" s="145"/>
      <c r="D113" s="128"/>
      <c r="E113" s="144" t="s">
        <v>365</v>
      </c>
      <c r="F113" s="143"/>
      <c r="G113" s="240"/>
      <c r="H113" s="241"/>
      <c r="I113" s="242"/>
      <c r="J113" s="131" t="s">
        <v>385</v>
      </c>
      <c r="K113" s="130"/>
      <c r="L113" s="130"/>
      <c r="M113" s="129"/>
      <c r="N113" s="122"/>
      <c r="V113" s="133"/>
    </row>
    <row r="114" spans="1:22" ht="24" thickTop="1" thickBot="1">
      <c r="A114" s="296">
        <f>A110+1</f>
        <v>25</v>
      </c>
      <c r="B114" s="222" t="s">
        <v>331</v>
      </c>
      <c r="C114" s="222" t="s">
        <v>333</v>
      </c>
      <c r="D114" s="222" t="s">
        <v>334</v>
      </c>
      <c r="E114" s="238" t="s">
        <v>335</v>
      </c>
      <c r="F114" s="238"/>
      <c r="G114" s="238" t="s">
        <v>319</v>
      </c>
      <c r="H114" s="239"/>
      <c r="I114" s="141"/>
      <c r="J114" s="140" t="s">
        <v>368</v>
      </c>
      <c r="K114" s="139"/>
      <c r="L114" s="139"/>
      <c r="M114" s="138"/>
      <c r="N114" s="122"/>
      <c r="V114" s="133"/>
    </row>
    <row r="115" spans="1:22" ht="13.5" thickBot="1">
      <c r="A115" s="300"/>
      <c r="B115" s="136"/>
      <c r="C115" s="136"/>
      <c r="D115" s="137"/>
      <c r="E115" s="136"/>
      <c r="F115" s="136"/>
      <c r="G115" s="246"/>
      <c r="H115" s="247"/>
      <c r="I115" s="248"/>
      <c r="J115" s="135" t="s">
        <v>368</v>
      </c>
      <c r="K115" s="135"/>
      <c r="L115" s="135"/>
      <c r="M115" s="134"/>
      <c r="N115" s="122"/>
      <c r="V115" s="133"/>
    </row>
    <row r="116" spans="1:22" ht="23.25" thickBot="1">
      <c r="A116" s="300"/>
      <c r="B116" s="221" t="s">
        <v>355</v>
      </c>
      <c r="C116" s="221" t="s">
        <v>356</v>
      </c>
      <c r="D116" s="221" t="s">
        <v>358</v>
      </c>
      <c r="E116" s="299" t="s">
        <v>359</v>
      </c>
      <c r="F116" s="299"/>
      <c r="G116" s="243"/>
      <c r="H116" s="244"/>
      <c r="I116" s="245"/>
      <c r="J116" s="131" t="s">
        <v>386</v>
      </c>
      <c r="K116" s="130"/>
      <c r="L116" s="130"/>
      <c r="M116" s="129"/>
      <c r="N116" s="122"/>
      <c r="V116" s="133"/>
    </row>
    <row r="117" spans="1:22" ht="13.5" thickBot="1">
      <c r="A117" s="301"/>
      <c r="B117" s="145"/>
      <c r="C117" s="145"/>
      <c r="D117" s="128"/>
      <c r="E117" s="144" t="s">
        <v>365</v>
      </c>
      <c r="F117" s="143"/>
      <c r="G117" s="240"/>
      <c r="H117" s="241"/>
      <c r="I117" s="242"/>
      <c r="J117" s="131" t="s">
        <v>385</v>
      </c>
      <c r="K117" s="130"/>
      <c r="L117" s="130"/>
      <c r="M117" s="129"/>
      <c r="N117" s="122"/>
      <c r="V117" s="133"/>
    </row>
    <row r="118" spans="1:22" ht="24" thickTop="1" thickBot="1">
      <c r="A118" s="296">
        <f>A114+1</f>
        <v>26</v>
      </c>
      <c r="B118" s="222" t="s">
        <v>331</v>
      </c>
      <c r="C118" s="222" t="s">
        <v>333</v>
      </c>
      <c r="D118" s="222" t="s">
        <v>334</v>
      </c>
      <c r="E118" s="238" t="s">
        <v>335</v>
      </c>
      <c r="F118" s="238"/>
      <c r="G118" s="238" t="s">
        <v>319</v>
      </c>
      <c r="H118" s="239"/>
      <c r="I118" s="141"/>
      <c r="J118" s="140" t="s">
        <v>368</v>
      </c>
      <c r="K118" s="139"/>
      <c r="L118" s="139"/>
      <c r="M118" s="138"/>
      <c r="N118" s="122"/>
      <c r="V118" s="133"/>
    </row>
    <row r="119" spans="1:22" ht="13.5" thickBot="1">
      <c r="A119" s="300"/>
      <c r="B119" s="136"/>
      <c r="C119" s="136"/>
      <c r="D119" s="137"/>
      <c r="E119" s="136"/>
      <c r="F119" s="136"/>
      <c r="G119" s="246"/>
      <c r="H119" s="247"/>
      <c r="I119" s="248"/>
      <c r="J119" s="135" t="s">
        <v>368</v>
      </c>
      <c r="K119" s="135"/>
      <c r="L119" s="135"/>
      <c r="M119" s="134"/>
      <c r="N119" s="122"/>
      <c r="V119" s="133"/>
    </row>
    <row r="120" spans="1:22" ht="23.25" thickBot="1">
      <c r="A120" s="300"/>
      <c r="B120" s="221" t="s">
        <v>355</v>
      </c>
      <c r="C120" s="221" t="s">
        <v>356</v>
      </c>
      <c r="D120" s="221" t="s">
        <v>358</v>
      </c>
      <c r="E120" s="299" t="s">
        <v>359</v>
      </c>
      <c r="F120" s="299"/>
      <c r="G120" s="243"/>
      <c r="H120" s="244"/>
      <c r="I120" s="245"/>
      <c r="J120" s="131" t="s">
        <v>386</v>
      </c>
      <c r="K120" s="130"/>
      <c r="L120" s="130"/>
      <c r="M120" s="129"/>
      <c r="N120" s="122"/>
      <c r="V120" s="133"/>
    </row>
    <row r="121" spans="1:22" ht="13.5" thickBot="1">
      <c r="A121" s="301"/>
      <c r="B121" s="145"/>
      <c r="C121" s="145"/>
      <c r="D121" s="128"/>
      <c r="E121" s="144" t="s">
        <v>365</v>
      </c>
      <c r="F121" s="143"/>
      <c r="G121" s="240"/>
      <c r="H121" s="241"/>
      <c r="I121" s="242"/>
      <c r="J121" s="131" t="s">
        <v>385</v>
      </c>
      <c r="K121" s="130"/>
      <c r="L121" s="130"/>
      <c r="M121" s="129"/>
      <c r="N121" s="122"/>
      <c r="V121" s="133"/>
    </row>
    <row r="122" spans="1:22" ht="24" thickTop="1" thickBot="1">
      <c r="A122" s="296">
        <f>A118+1</f>
        <v>27</v>
      </c>
      <c r="B122" s="222" t="s">
        <v>331</v>
      </c>
      <c r="C122" s="222" t="s">
        <v>333</v>
      </c>
      <c r="D122" s="222" t="s">
        <v>334</v>
      </c>
      <c r="E122" s="238" t="s">
        <v>335</v>
      </c>
      <c r="F122" s="238"/>
      <c r="G122" s="238" t="s">
        <v>319</v>
      </c>
      <c r="H122" s="239"/>
      <c r="I122" s="141"/>
      <c r="J122" s="140" t="s">
        <v>368</v>
      </c>
      <c r="K122" s="139"/>
      <c r="L122" s="139"/>
      <c r="M122" s="138"/>
      <c r="N122" s="122"/>
      <c r="V122" s="133"/>
    </row>
    <row r="123" spans="1:22" ht="13.5" thickBot="1">
      <c r="A123" s="300"/>
      <c r="B123" s="136"/>
      <c r="C123" s="136"/>
      <c r="D123" s="137"/>
      <c r="E123" s="136"/>
      <c r="F123" s="136"/>
      <c r="G123" s="246"/>
      <c r="H123" s="247"/>
      <c r="I123" s="248"/>
      <c r="J123" s="135" t="s">
        <v>368</v>
      </c>
      <c r="K123" s="135"/>
      <c r="L123" s="135"/>
      <c r="M123" s="134"/>
      <c r="N123" s="122"/>
      <c r="V123" s="133"/>
    </row>
    <row r="124" spans="1:22" ht="23.25" thickBot="1">
      <c r="A124" s="300"/>
      <c r="B124" s="221" t="s">
        <v>355</v>
      </c>
      <c r="C124" s="221" t="s">
        <v>356</v>
      </c>
      <c r="D124" s="221" t="s">
        <v>358</v>
      </c>
      <c r="E124" s="299" t="s">
        <v>359</v>
      </c>
      <c r="F124" s="299"/>
      <c r="G124" s="243"/>
      <c r="H124" s="244"/>
      <c r="I124" s="245"/>
      <c r="J124" s="131" t="s">
        <v>386</v>
      </c>
      <c r="K124" s="130"/>
      <c r="L124" s="130"/>
      <c r="M124" s="129"/>
      <c r="N124" s="122"/>
      <c r="V124" s="133"/>
    </row>
    <row r="125" spans="1:22" ht="13.5" thickBot="1">
      <c r="A125" s="301"/>
      <c r="B125" s="145"/>
      <c r="C125" s="145"/>
      <c r="D125" s="128"/>
      <c r="E125" s="144" t="s">
        <v>365</v>
      </c>
      <c r="F125" s="143"/>
      <c r="G125" s="240"/>
      <c r="H125" s="241"/>
      <c r="I125" s="242"/>
      <c r="J125" s="131" t="s">
        <v>385</v>
      </c>
      <c r="K125" s="130"/>
      <c r="L125" s="130"/>
      <c r="M125" s="129"/>
      <c r="N125" s="122"/>
      <c r="V125" s="133"/>
    </row>
    <row r="126" spans="1:22" ht="24" thickTop="1" thickBot="1">
      <c r="A126" s="296">
        <f>A122+1</f>
        <v>28</v>
      </c>
      <c r="B126" s="222" t="s">
        <v>331</v>
      </c>
      <c r="C126" s="222" t="s">
        <v>333</v>
      </c>
      <c r="D126" s="222" t="s">
        <v>334</v>
      </c>
      <c r="E126" s="238" t="s">
        <v>335</v>
      </c>
      <c r="F126" s="238"/>
      <c r="G126" s="238" t="s">
        <v>319</v>
      </c>
      <c r="H126" s="239"/>
      <c r="I126" s="141"/>
      <c r="J126" s="140" t="s">
        <v>368</v>
      </c>
      <c r="K126" s="139"/>
      <c r="L126" s="139"/>
      <c r="M126" s="138"/>
      <c r="N126" s="122"/>
      <c r="V126" s="133"/>
    </row>
    <row r="127" spans="1:22" ht="13.5" thickBot="1">
      <c r="A127" s="300"/>
      <c r="B127" s="136"/>
      <c r="C127" s="136"/>
      <c r="D127" s="137"/>
      <c r="E127" s="136"/>
      <c r="F127" s="136"/>
      <c r="G127" s="246"/>
      <c r="H127" s="247"/>
      <c r="I127" s="248"/>
      <c r="J127" s="135" t="s">
        <v>368</v>
      </c>
      <c r="K127" s="135"/>
      <c r="L127" s="135"/>
      <c r="M127" s="134"/>
      <c r="N127" s="122"/>
      <c r="V127" s="133"/>
    </row>
    <row r="128" spans="1:22" ht="23.25" thickBot="1">
      <c r="A128" s="300"/>
      <c r="B128" s="221" t="s">
        <v>355</v>
      </c>
      <c r="C128" s="221" t="s">
        <v>356</v>
      </c>
      <c r="D128" s="221" t="s">
        <v>358</v>
      </c>
      <c r="E128" s="299" t="s">
        <v>359</v>
      </c>
      <c r="F128" s="299"/>
      <c r="G128" s="243"/>
      <c r="H128" s="244"/>
      <c r="I128" s="245"/>
      <c r="J128" s="131" t="s">
        <v>386</v>
      </c>
      <c r="K128" s="130"/>
      <c r="L128" s="130"/>
      <c r="M128" s="129"/>
      <c r="N128" s="122"/>
      <c r="V128" s="133"/>
    </row>
    <row r="129" spans="1:22" ht="13.5" thickBot="1">
      <c r="A129" s="301"/>
      <c r="B129" s="145"/>
      <c r="C129" s="145"/>
      <c r="D129" s="128"/>
      <c r="E129" s="144" t="s">
        <v>365</v>
      </c>
      <c r="F129" s="143"/>
      <c r="G129" s="240"/>
      <c r="H129" s="241"/>
      <c r="I129" s="242"/>
      <c r="J129" s="131" t="s">
        <v>385</v>
      </c>
      <c r="K129" s="130"/>
      <c r="L129" s="130"/>
      <c r="M129" s="129"/>
      <c r="N129" s="122"/>
      <c r="V129" s="133"/>
    </row>
    <row r="130" spans="1:22" ht="24" thickTop="1" thickBot="1">
      <c r="A130" s="296">
        <f>A126+1</f>
        <v>29</v>
      </c>
      <c r="B130" s="222" t="s">
        <v>331</v>
      </c>
      <c r="C130" s="222" t="s">
        <v>333</v>
      </c>
      <c r="D130" s="222" t="s">
        <v>334</v>
      </c>
      <c r="E130" s="238" t="s">
        <v>335</v>
      </c>
      <c r="F130" s="238"/>
      <c r="G130" s="238" t="s">
        <v>319</v>
      </c>
      <c r="H130" s="239"/>
      <c r="I130" s="141"/>
      <c r="J130" s="140" t="s">
        <v>368</v>
      </c>
      <c r="K130" s="139"/>
      <c r="L130" s="139"/>
      <c r="M130" s="138"/>
      <c r="N130" s="122"/>
      <c r="V130" s="133"/>
    </row>
    <row r="131" spans="1:22" ht="13.5" thickBot="1">
      <c r="A131" s="300"/>
      <c r="B131" s="136"/>
      <c r="C131" s="136"/>
      <c r="D131" s="137"/>
      <c r="E131" s="136"/>
      <c r="F131" s="136"/>
      <c r="G131" s="246"/>
      <c r="H131" s="247"/>
      <c r="I131" s="248"/>
      <c r="J131" s="135" t="s">
        <v>368</v>
      </c>
      <c r="K131" s="135"/>
      <c r="L131" s="135"/>
      <c r="M131" s="134"/>
      <c r="N131" s="122"/>
      <c r="V131" s="133"/>
    </row>
    <row r="132" spans="1:22" ht="23.25" thickBot="1">
      <c r="A132" s="300"/>
      <c r="B132" s="221" t="s">
        <v>355</v>
      </c>
      <c r="C132" s="221" t="s">
        <v>356</v>
      </c>
      <c r="D132" s="221" t="s">
        <v>358</v>
      </c>
      <c r="E132" s="299" t="s">
        <v>359</v>
      </c>
      <c r="F132" s="299"/>
      <c r="G132" s="243"/>
      <c r="H132" s="244"/>
      <c r="I132" s="245"/>
      <c r="J132" s="131" t="s">
        <v>386</v>
      </c>
      <c r="K132" s="130"/>
      <c r="L132" s="130"/>
      <c r="M132" s="129"/>
      <c r="N132" s="122"/>
      <c r="V132" s="133"/>
    </row>
    <row r="133" spans="1:22" ht="13.5" thickBot="1">
      <c r="A133" s="301"/>
      <c r="B133" s="145"/>
      <c r="C133" s="145"/>
      <c r="D133" s="128"/>
      <c r="E133" s="144" t="s">
        <v>365</v>
      </c>
      <c r="F133" s="143"/>
      <c r="G133" s="240"/>
      <c r="H133" s="241"/>
      <c r="I133" s="242"/>
      <c r="J133" s="131" t="s">
        <v>385</v>
      </c>
      <c r="K133" s="130"/>
      <c r="L133" s="130"/>
      <c r="M133" s="129"/>
      <c r="N133" s="122"/>
      <c r="V133" s="133"/>
    </row>
    <row r="134" spans="1:22" ht="24" thickTop="1" thickBot="1">
      <c r="A134" s="296">
        <f>A130+1</f>
        <v>30</v>
      </c>
      <c r="B134" s="222" t="s">
        <v>331</v>
      </c>
      <c r="C134" s="222" t="s">
        <v>333</v>
      </c>
      <c r="D134" s="222" t="s">
        <v>334</v>
      </c>
      <c r="E134" s="238" t="s">
        <v>335</v>
      </c>
      <c r="F134" s="238"/>
      <c r="G134" s="238" t="s">
        <v>319</v>
      </c>
      <c r="H134" s="239"/>
      <c r="I134" s="141"/>
      <c r="J134" s="140" t="s">
        <v>368</v>
      </c>
      <c r="K134" s="139"/>
      <c r="L134" s="139"/>
      <c r="M134" s="138"/>
      <c r="N134" s="122"/>
      <c r="V134" s="133"/>
    </row>
    <row r="135" spans="1:22" ht="13.5" thickBot="1">
      <c r="A135" s="300"/>
      <c r="B135" s="136"/>
      <c r="C135" s="136"/>
      <c r="D135" s="137"/>
      <c r="E135" s="136"/>
      <c r="F135" s="136"/>
      <c r="G135" s="246"/>
      <c r="H135" s="247"/>
      <c r="I135" s="248"/>
      <c r="J135" s="135" t="s">
        <v>368</v>
      </c>
      <c r="K135" s="135"/>
      <c r="L135" s="135"/>
      <c r="M135" s="134"/>
      <c r="N135" s="122"/>
      <c r="V135" s="133"/>
    </row>
    <row r="136" spans="1:22" ht="23.25" thickBot="1">
      <c r="A136" s="300"/>
      <c r="B136" s="221" t="s">
        <v>355</v>
      </c>
      <c r="C136" s="221" t="s">
        <v>356</v>
      </c>
      <c r="D136" s="221" t="s">
        <v>358</v>
      </c>
      <c r="E136" s="299" t="s">
        <v>359</v>
      </c>
      <c r="F136" s="299"/>
      <c r="G136" s="243"/>
      <c r="H136" s="244"/>
      <c r="I136" s="245"/>
      <c r="J136" s="131" t="s">
        <v>386</v>
      </c>
      <c r="K136" s="130"/>
      <c r="L136" s="130"/>
      <c r="M136" s="129"/>
      <c r="N136" s="122"/>
      <c r="V136" s="133"/>
    </row>
    <row r="137" spans="1:22" ht="13.5" thickBot="1">
      <c r="A137" s="301"/>
      <c r="B137" s="145"/>
      <c r="C137" s="145"/>
      <c r="D137" s="128"/>
      <c r="E137" s="144" t="s">
        <v>365</v>
      </c>
      <c r="F137" s="143"/>
      <c r="G137" s="240"/>
      <c r="H137" s="241"/>
      <c r="I137" s="242"/>
      <c r="J137" s="131" t="s">
        <v>385</v>
      </c>
      <c r="K137" s="130"/>
      <c r="L137" s="130"/>
      <c r="M137" s="129"/>
      <c r="N137" s="122"/>
      <c r="V137" s="133"/>
    </row>
    <row r="138" spans="1:22" ht="24" thickTop="1" thickBot="1">
      <c r="A138" s="296">
        <f>A134+1</f>
        <v>31</v>
      </c>
      <c r="B138" s="222" t="s">
        <v>331</v>
      </c>
      <c r="C138" s="222" t="s">
        <v>333</v>
      </c>
      <c r="D138" s="222" t="s">
        <v>334</v>
      </c>
      <c r="E138" s="238" t="s">
        <v>335</v>
      </c>
      <c r="F138" s="238"/>
      <c r="G138" s="238" t="s">
        <v>319</v>
      </c>
      <c r="H138" s="239"/>
      <c r="I138" s="141"/>
      <c r="J138" s="140" t="s">
        <v>368</v>
      </c>
      <c r="K138" s="139"/>
      <c r="L138" s="139"/>
      <c r="M138" s="138"/>
      <c r="N138" s="122"/>
      <c r="V138" s="133"/>
    </row>
    <row r="139" spans="1:22" ht="13.5" thickBot="1">
      <c r="A139" s="300"/>
      <c r="B139" s="136"/>
      <c r="C139" s="136"/>
      <c r="D139" s="137"/>
      <c r="E139" s="136"/>
      <c r="F139" s="136"/>
      <c r="G139" s="246"/>
      <c r="H139" s="247"/>
      <c r="I139" s="248"/>
      <c r="J139" s="135" t="s">
        <v>368</v>
      </c>
      <c r="K139" s="135"/>
      <c r="L139" s="135"/>
      <c r="M139" s="134"/>
      <c r="N139" s="122"/>
      <c r="V139" s="133"/>
    </row>
    <row r="140" spans="1:22" ht="23.25" thickBot="1">
      <c r="A140" s="300"/>
      <c r="B140" s="221" t="s">
        <v>355</v>
      </c>
      <c r="C140" s="221" t="s">
        <v>356</v>
      </c>
      <c r="D140" s="221" t="s">
        <v>358</v>
      </c>
      <c r="E140" s="299" t="s">
        <v>359</v>
      </c>
      <c r="F140" s="299"/>
      <c r="G140" s="243"/>
      <c r="H140" s="244"/>
      <c r="I140" s="245"/>
      <c r="J140" s="131" t="s">
        <v>386</v>
      </c>
      <c r="K140" s="130"/>
      <c r="L140" s="130"/>
      <c r="M140" s="129"/>
      <c r="N140" s="122"/>
      <c r="V140" s="133"/>
    </row>
    <row r="141" spans="1:22" ht="13.5" thickBot="1">
      <c r="A141" s="301"/>
      <c r="B141" s="145"/>
      <c r="C141" s="145"/>
      <c r="D141" s="128"/>
      <c r="E141" s="144" t="s">
        <v>365</v>
      </c>
      <c r="F141" s="143"/>
      <c r="G141" s="240"/>
      <c r="H141" s="241"/>
      <c r="I141" s="242"/>
      <c r="J141" s="131" t="s">
        <v>385</v>
      </c>
      <c r="K141" s="130"/>
      <c r="L141" s="130"/>
      <c r="M141" s="129"/>
      <c r="N141" s="122"/>
      <c r="V141" s="133"/>
    </row>
    <row r="142" spans="1:22" ht="24" thickTop="1" thickBot="1">
      <c r="A142" s="296">
        <f>A138+1</f>
        <v>32</v>
      </c>
      <c r="B142" s="222" t="s">
        <v>331</v>
      </c>
      <c r="C142" s="222" t="s">
        <v>333</v>
      </c>
      <c r="D142" s="222" t="s">
        <v>334</v>
      </c>
      <c r="E142" s="238" t="s">
        <v>335</v>
      </c>
      <c r="F142" s="238"/>
      <c r="G142" s="238" t="s">
        <v>319</v>
      </c>
      <c r="H142" s="239"/>
      <c r="I142" s="141"/>
      <c r="J142" s="140" t="s">
        <v>368</v>
      </c>
      <c r="K142" s="139"/>
      <c r="L142" s="139"/>
      <c r="M142" s="138"/>
      <c r="N142" s="122"/>
      <c r="V142" s="133"/>
    </row>
    <row r="143" spans="1:22" ht="13.5" thickBot="1">
      <c r="A143" s="300"/>
      <c r="B143" s="136"/>
      <c r="C143" s="136"/>
      <c r="D143" s="137"/>
      <c r="E143" s="136"/>
      <c r="F143" s="136"/>
      <c r="G143" s="246"/>
      <c r="H143" s="247"/>
      <c r="I143" s="248"/>
      <c r="J143" s="135" t="s">
        <v>368</v>
      </c>
      <c r="K143" s="135"/>
      <c r="L143" s="135"/>
      <c r="M143" s="134"/>
      <c r="N143" s="122"/>
      <c r="V143" s="133"/>
    </row>
    <row r="144" spans="1:22" ht="23.25" thickBot="1">
      <c r="A144" s="300"/>
      <c r="B144" s="221" t="s">
        <v>355</v>
      </c>
      <c r="C144" s="221" t="s">
        <v>356</v>
      </c>
      <c r="D144" s="221" t="s">
        <v>358</v>
      </c>
      <c r="E144" s="299" t="s">
        <v>359</v>
      </c>
      <c r="F144" s="299"/>
      <c r="G144" s="243"/>
      <c r="H144" s="244"/>
      <c r="I144" s="245"/>
      <c r="J144" s="131" t="s">
        <v>386</v>
      </c>
      <c r="K144" s="130"/>
      <c r="L144" s="130"/>
      <c r="M144" s="129"/>
      <c r="N144" s="122"/>
      <c r="V144" s="133"/>
    </row>
    <row r="145" spans="1:22" ht="13.5" thickBot="1">
      <c r="A145" s="301"/>
      <c r="B145" s="145"/>
      <c r="C145" s="145"/>
      <c r="D145" s="128"/>
      <c r="E145" s="144" t="s">
        <v>365</v>
      </c>
      <c r="F145" s="143"/>
      <c r="G145" s="240"/>
      <c r="H145" s="241"/>
      <c r="I145" s="242"/>
      <c r="J145" s="131" t="s">
        <v>385</v>
      </c>
      <c r="K145" s="130"/>
      <c r="L145" s="130"/>
      <c r="M145" s="129"/>
      <c r="N145" s="122"/>
      <c r="V145" s="133"/>
    </row>
    <row r="146" spans="1:22" ht="24" thickTop="1" thickBot="1">
      <c r="A146" s="296">
        <f>A142+1</f>
        <v>33</v>
      </c>
      <c r="B146" s="222" t="s">
        <v>331</v>
      </c>
      <c r="C146" s="222" t="s">
        <v>333</v>
      </c>
      <c r="D146" s="222" t="s">
        <v>334</v>
      </c>
      <c r="E146" s="238" t="s">
        <v>335</v>
      </c>
      <c r="F146" s="238"/>
      <c r="G146" s="238" t="s">
        <v>319</v>
      </c>
      <c r="H146" s="239"/>
      <c r="I146" s="141"/>
      <c r="J146" s="140" t="s">
        <v>368</v>
      </c>
      <c r="K146" s="139"/>
      <c r="L146" s="139"/>
      <c r="M146" s="138"/>
      <c r="N146" s="122"/>
      <c r="V146" s="133"/>
    </row>
    <row r="147" spans="1:22" ht="13.5" thickBot="1">
      <c r="A147" s="300"/>
      <c r="B147" s="136"/>
      <c r="C147" s="136"/>
      <c r="D147" s="137"/>
      <c r="E147" s="136"/>
      <c r="F147" s="136"/>
      <c r="G147" s="246"/>
      <c r="H147" s="247"/>
      <c r="I147" s="248"/>
      <c r="J147" s="135" t="s">
        <v>368</v>
      </c>
      <c r="K147" s="135"/>
      <c r="L147" s="135"/>
      <c r="M147" s="134"/>
      <c r="N147" s="122"/>
      <c r="V147" s="133"/>
    </row>
    <row r="148" spans="1:22" ht="23.25" thickBot="1">
      <c r="A148" s="300"/>
      <c r="B148" s="221" t="s">
        <v>355</v>
      </c>
      <c r="C148" s="221" t="s">
        <v>356</v>
      </c>
      <c r="D148" s="221" t="s">
        <v>358</v>
      </c>
      <c r="E148" s="299" t="s">
        <v>359</v>
      </c>
      <c r="F148" s="299"/>
      <c r="G148" s="243"/>
      <c r="H148" s="244"/>
      <c r="I148" s="245"/>
      <c r="J148" s="131" t="s">
        <v>386</v>
      </c>
      <c r="K148" s="130"/>
      <c r="L148" s="130"/>
      <c r="M148" s="129"/>
      <c r="N148" s="122"/>
      <c r="V148" s="133"/>
    </row>
    <row r="149" spans="1:22" ht="13.5" thickBot="1">
      <c r="A149" s="301"/>
      <c r="B149" s="145"/>
      <c r="C149" s="145"/>
      <c r="D149" s="128"/>
      <c r="E149" s="144" t="s">
        <v>365</v>
      </c>
      <c r="F149" s="143"/>
      <c r="G149" s="240"/>
      <c r="H149" s="241"/>
      <c r="I149" s="242"/>
      <c r="J149" s="131" t="s">
        <v>385</v>
      </c>
      <c r="K149" s="130"/>
      <c r="L149" s="130"/>
      <c r="M149" s="129"/>
      <c r="N149" s="122"/>
      <c r="V149" s="133"/>
    </row>
    <row r="150" spans="1:22" ht="24" thickTop="1" thickBot="1">
      <c r="A150" s="296">
        <f>A146+1</f>
        <v>34</v>
      </c>
      <c r="B150" s="222" t="s">
        <v>331</v>
      </c>
      <c r="C150" s="222" t="s">
        <v>333</v>
      </c>
      <c r="D150" s="222" t="s">
        <v>334</v>
      </c>
      <c r="E150" s="238" t="s">
        <v>335</v>
      </c>
      <c r="F150" s="238"/>
      <c r="G150" s="238" t="s">
        <v>319</v>
      </c>
      <c r="H150" s="239"/>
      <c r="I150" s="141"/>
      <c r="J150" s="140" t="s">
        <v>368</v>
      </c>
      <c r="K150" s="139"/>
      <c r="L150" s="139"/>
      <c r="M150" s="138"/>
      <c r="N150" s="122"/>
      <c r="V150" s="133"/>
    </row>
    <row r="151" spans="1:22" ht="13.5" thickBot="1">
      <c r="A151" s="300"/>
      <c r="B151" s="136"/>
      <c r="C151" s="136"/>
      <c r="D151" s="137"/>
      <c r="E151" s="136"/>
      <c r="F151" s="136"/>
      <c r="G151" s="246"/>
      <c r="H151" s="247"/>
      <c r="I151" s="248"/>
      <c r="J151" s="135" t="s">
        <v>368</v>
      </c>
      <c r="K151" s="135"/>
      <c r="L151" s="135"/>
      <c r="M151" s="134"/>
      <c r="N151" s="122"/>
      <c r="V151" s="133"/>
    </row>
    <row r="152" spans="1:22" ht="23.25" thickBot="1">
      <c r="A152" s="300"/>
      <c r="B152" s="221" t="s">
        <v>355</v>
      </c>
      <c r="C152" s="221" t="s">
        <v>356</v>
      </c>
      <c r="D152" s="221" t="s">
        <v>358</v>
      </c>
      <c r="E152" s="299" t="s">
        <v>359</v>
      </c>
      <c r="F152" s="299"/>
      <c r="G152" s="243"/>
      <c r="H152" s="244"/>
      <c r="I152" s="245"/>
      <c r="J152" s="131" t="s">
        <v>386</v>
      </c>
      <c r="K152" s="130"/>
      <c r="L152" s="130"/>
      <c r="M152" s="129"/>
      <c r="N152" s="122"/>
      <c r="V152" s="133"/>
    </row>
    <row r="153" spans="1:22" ht="13.5" thickBot="1">
      <c r="A153" s="301"/>
      <c r="B153" s="145"/>
      <c r="C153" s="145"/>
      <c r="D153" s="128"/>
      <c r="E153" s="144" t="s">
        <v>365</v>
      </c>
      <c r="F153" s="143"/>
      <c r="G153" s="240"/>
      <c r="H153" s="241"/>
      <c r="I153" s="242"/>
      <c r="J153" s="131" t="s">
        <v>385</v>
      </c>
      <c r="K153" s="130"/>
      <c r="L153" s="130"/>
      <c r="M153" s="129"/>
      <c r="N153" s="122"/>
      <c r="V153" s="133"/>
    </row>
    <row r="154" spans="1:22" ht="24" thickTop="1" thickBot="1">
      <c r="A154" s="296">
        <f>A150+1</f>
        <v>35</v>
      </c>
      <c r="B154" s="222" t="s">
        <v>331</v>
      </c>
      <c r="C154" s="222" t="s">
        <v>333</v>
      </c>
      <c r="D154" s="222" t="s">
        <v>334</v>
      </c>
      <c r="E154" s="238" t="s">
        <v>335</v>
      </c>
      <c r="F154" s="238"/>
      <c r="G154" s="238" t="s">
        <v>319</v>
      </c>
      <c r="H154" s="239"/>
      <c r="I154" s="141"/>
      <c r="J154" s="140" t="s">
        <v>368</v>
      </c>
      <c r="K154" s="139"/>
      <c r="L154" s="139"/>
      <c r="M154" s="138"/>
      <c r="N154" s="122"/>
      <c r="V154" s="133"/>
    </row>
    <row r="155" spans="1:22" ht="13.5" thickBot="1">
      <c r="A155" s="300"/>
      <c r="B155" s="136"/>
      <c r="C155" s="136"/>
      <c r="D155" s="137"/>
      <c r="E155" s="136"/>
      <c r="F155" s="136"/>
      <c r="G155" s="246"/>
      <c r="H155" s="247"/>
      <c r="I155" s="248"/>
      <c r="J155" s="135" t="s">
        <v>368</v>
      </c>
      <c r="K155" s="135"/>
      <c r="L155" s="135"/>
      <c r="M155" s="134"/>
      <c r="N155" s="122"/>
      <c r="V155" s="133"/>
    </row>
    <row r="156" spans="1:22" ht="23.25" thickBot="1">
      <c r="A156" s="300"/>
      <c r="B156" s="221" t="s">
        <v>355</v>
      </c>
      <c r="C156" s="221" t="s">
        <v>356</v>
      </c>
      <c r="D156" s="221" t="s">
        <v>358</v>
      </c>
      <c r="E156" s="299" t="s">
        <v>359</v>
      </c>
      <c r="F156" s="299"/>
      <c r="G156" s="243"/>
      <c r="H156" s="244"/>
      <c r="I156" s="245"/>
      <c r="J156" s="131" t="s">
        <v>386</v>
      </c>
      <c r="K156" s="130"/>
      <c r="L156" s="130"/>
      <c r="M156" s="129"/>
      <c r="N156" s="122"/>
      <c r="V156" s="133"/>
    </row>
    <row r="157" spans="1:22" ht="13.5" thickBot="1">
      <c r="A157" s="301"/>
      <c r="B157" s="145"/>
      <c r="C157" s="145"/>
      <c r="D157" s="128"/>
      <c r="E157" s="144" t="s">
        <v>365</v>
      </c>
      <c r="F157" s="143"/>
      <c r="G157" s="240"/>
      <c r="H157" s="241"/>
      <c r="I157" s="242"/>
      <c r="J157" s="131" t="s">
        <v>385</v>
      </c>
      <c r="K157" s="130"/>
      <c r="L157" s="130"/>
      <c r="M157" s="129"/>
      <c r="N157" s="122"/>
      <c r="V157" s="133"/>
    </row>
    <row r="158" spans="1:22" ht="24" thickTop="1" thickBot="1">
      <c r="A158" s="296">
        <f>A154+1</f>
        <v>36</v>
      </c>
      <c r="B158" s="222" t="s">
        <v>331</v>
      </c>
      <c r="C158" s="222" t="s">
        <v>333</v>
      </c>
      <c r="D158" s="222" t="s">
        <v>334</v>
      </c>
      <c r="E158" s="238" t="s">
        <v>335</v>
      </c>
      <c r="F158" s="238"/>
      <c r="G158" s="238" t="s">
        <v>319</v>
      </c>
      <c r="H158" s="239"/>
      <c r="I158" s="141"/>
      <c r="J158" s="140" t="s">
        <v>368</v>
      </c>
      <c r="K158" s="139"/>
      <c r="L158" s="139"/>
      <c r="M158" s="138"/>
      <c r="N158" s="122"/>
      <c r="V158" s="133"/>
    </row>
    <row r="159" spans="1:22" ht="13.5" thickBot="1">
      <c r="A159" s="300"/>
      <c r="B159" s="136"/>
      <c r="C159" s="136"/>
      <c r="D159" s="137"/>
      <c r="E159" s="136"/>
      <c r="F159" s="136"/>
      <c r="G159" s="246"/>
      <c r="H159" s="247"/>
      <c r="I159" s="248"/>
      <c r="J159" s="135" t="s">
        <v>368</v>
      </c>
      <c r="K159" s="135"/>
      <c r="L159" s="135"/>
      <c r="M159" s="134"/>
      <c r="N159" s="122"/>
      <c r="V159" s="133"/>
    </row>
    <row r="160" spans="1:22" ht="23.25" thickBot="1">
      <c r="A160" s="300"/>
      <c r="B160" s="221" t="s">
        <v>355</v>
      </c>
      <c r="C160" s="221" t="s">
        <v>356</v>
      </c>
      <c r="D160" s="221" t="s">
        <v>358</v>
      </c>
      <c r="E160" s="299" t="s">
        <v>359</v>
      </c>
      <c r="F160" s="299"/>
      <c r="G160" s="243"/>
      <c r="H160" s="244"/>
      <c r="I160" s="245"/>
      <c r="J160" s="131" t="s">
        <v>386</v>
      </c>
      <c r="K160" s="130"/>
      <c r="L160" s="130"/>
      <c r="M160" s="129"/>
      <c r="N160" s="122"/>
      <c r="V160" s="133"/>
    </row>
    <row r="161" spans="1:22" ht="13.5" thickBot="1">
      <c r="A161" s="301"/>
      <c r="B161" s="145"/>
      <c r="C161" s="145"/>
      <c r="D161" s="128"/>
      <c r="E161" s="144" t="s">
        <v>365</v>
      </c>
      <c r="F161" s="143"/>
      <c r="G161" s="240"/>
      <c r="H161" s="241"/>
      <c r="I161" s="242"/>
      <c r="J161" s="131" t="s">
        <v>385</v>
      </c>
      <c r="K161" s="130"/>
      <c r="L161" s="130"/>
      <c r="M161" s="129"/>
      <c r="N161" s="122"/>
      <c r="V161" s="133"/>
    </row>
    <row r="162" spans="1:22" ht="24" thickTop="1" thickBot="1">
      <c r="A162" s="296">
        <f>A158+1</f>
        <v>37</v>
      </c>
      <c r="B162" s="222" t="s">
        <v>331</v>
      </c>
      <c r="C162" s="222" t="s">
        <v>333</v>
      </c>
      <c r="D162" s="222" t="s">
        <v>334</v>
      </c>
      <c r="E162" s="238" t="s">
        <v>335</v>
      </c>
      <c r="F162" s="238"/>
      <c r="G162" s="238" t="s">
        <v>319</v>
      </c>
      <c r="H162" s="239"/>
      <c r="I162" s="141"/>
      <c r="J162" s="140" t="s">
        <v>368</v>
      </c>
      <c r="K162" s="139"/>
      <c r="L162" s="139"/>
      <c r="M162" s="138"/>
      <c r="N162" s="122"/>
      <c r="V162" s="133"/>
    </row>
    <row r="163" spans="1:22" ht="13.5" thickBot="1">
      <c r="A163" s="300"/>
      <c r="B163" s="136"/>
      <c r="C163" s="136"/>
      <c r="D163" s="137"/>
      <c r="E163" s="136"/>
      <c r="F163" s="136"/>
      <c r="G163" s="246"/>
      <c r="H163" s="247"/>
      <c r="I163" s="248"/>
      <c r="J163" s="135" t="s">
        <v>368</v>
      </c>
      <c r="K163" s="135"/>
      <c r="L163" s="135"/>
      <c r="M163" s="134"/>
      <c r="N163" s="122"/>
      <c r="V163" s="133"/>
    </row>
    <row r="164" spans="1:22" ht="23.25" thickBot="1">
      <c r="A164" s="300"/>
      <c r="B164" s="221" t="s">
        <v>355</v>
      </c>
      <c r="C164" s="221" t="s">
        <v>356</v>
      </c>
      <c r="D164" s="221" t="s">
        <v>358</v>
      </c>
      <c r="E164" s="299" t="s">
        <v>359</v>
      </c>
      <c r="F164" s="299"/>
      <c r="G164" s="243"/>
      <c r="H164" s="244"/>
      <c r="I164" s="245"/>
      <c r="J164" s="131" t="s">
        <v>386</v>
      </c>
      <c r="K164" s="130"/>
      <c r="L164" s="130"/>
      <c r="M164" s="129"/>
      <c r="N164" s="122"/>
      <c r="V164" s="133"/>
    </row>
    <row r="165" spans="1:22" ht="13.5" thickBot="1">
      <c r="A165" s="301"/>
      <c r="B165" s="145"/>
      <c r="C165" s="145"/>
      <c r="D165" s="128"/>
      <c r="E165" s="144" t="s">
        <v>365</v>
      </c>
      <c r="F165" s="143"/>
      <c r="G165" s="240"/>
      <c r="H165" s="241"/>
      <c r="I165" s="242"/>
      <c r="J165" s="131" t="s">
        <v>385</v>
      </c>
      <c r="K165" s="130"/>
      <c r="L165" s="130"/>
      <c r="M165" s="129"/>
      <c r="N165" s="122"/>
      <c r="V165" s="133"/>
    </row>
    <row r="166" spans="1:22" ht="24" thickTop="1" thickBot="1">
      <c r="A166" s="296">
        <f>A162+1</f>
        <v>38</v>
      </c>
      <c r="B166" s="222" t="s">
        <v>331</v>
      </c>
      <c r="C166" s="222" t="s">
        <v>333</v>
      </c>
      <c r="D166" s="222" t="s">
        <v>334</v>
      </c>
      <c r="E166" s="238" t="s">
        <v>335</v>
      </c>
      <c r="F166" s="238"/>
      <c r="G166" s="238" t="s">
        <v>319</v>
      </c>
      <c r="H166" s="239"/>
      <c r="I166" s="141"/>
      <c r="J166" s="140" t="s">
        <v>368</v>
      </c>
      <c r="K166" s="139"/>
      <c r="L166" s="139"/>
      <c r="M166" s="138"/>
      <c r="N166" s="122"/>
      <c r="V166" s="133"/>
    </row>
    <row r="167" spans="1:22" ht="13.5" thickBot="1">
      <c r="A167" s="300"/>
      <c r="B167" s="136"/>
      <c r="C167" s="136"/>
      <c r="D167" s="137"/>
      <c r="E167" s="136"/>
      <c r="F167" s="136"/>
      <c r="G167" s="246"/>
      <c r="H167" s="247"/>
      <c r="I167" s="248"/>
      <c r="J167" s="135" t="s">
        <v>368</v>
      </c>
      <c r="K167" s="135"/>
      <c r="L167" s="135"/>
      <c r="M167" s="134"/>
      <c r="N167" s="122"/>
      <c r="V167" s="133"/>
    </row>
    <row r="168" spans="1:22" ht="23.25" thickBot="1">
      <c r="A168" s="300"/>
      <c r="B168" s="221" t="s">
        <v>355</v>
      </c>
      <c r="C168" s="221" t="s">
        <v>356</v>
      </c>
      <c r="D168" s="221" t="s">
        <v>358</v>
      </c>
      <c r="E168" s="299" t="s">
        <v>359</v>
      </c>
      <c r="F168" s="299"/>
      <c r="G168" s="243"/>
      <c r="H168" s="244"/>
      <c r="I168" s="245"/>
      <c r="J168" s="131" t="s">
        <v>386</v>
      </c>
      <c r="K168" s="130"/>
      <c r="L168" s="130"/>
      <c r="M168" s="129"/>
      <c r="N168" s="122"/>
      <c r="V168" s="133"/>
    </row>
    <row r="169" spans="1:22" ht="13.5" thickBot="1">
      <c r="A169" s="301"/>
      <c r="B169" s="145"/>
      <c r="C169" s="145"/>
      <c r="D169" s="128"/>
      <c r="E169" s="144" t="s">
        <v>365</v>
      </c>
      <c r="F169" s="143"/>
      <c r="G169" s="240"/>
      <c r="H169" s="241"/>
      <c r="I169" s="242"/>
      <c r="J169" s="131" t="s">
        <v>385</v>
      </c>
      <c r="K169" s="130"/>
      <c r="L169" s="130"/>
      <c r="M169" s="129"/>
      <c r="N169" s="122"/>
      <c r="V169" s="133"/>
    </row>
    <row r="170" spans="1:22" ht="24" thickTop="1" thickBot="1">
      <c r="A170" s="296">
        <f>A166+1</f>
        <v>39</v>
      </c>
      <c r="B170" s="222" t="s">
        <v>331</v>
      </c>
      <c r="C170" s="222" t="s">
        <v>333</v>
      </c>
      <c r="D170" s="222" t="s">
        <v>334</v>
      </c>
      <c r="E170" s="238" t="s">
        <v>335</v>
      </c>
      <c r="F170" s="238"/>
      <c r="G170" s="238" t="s">
        <v>319</v>
      </c>
      <c r="H170" s="239"/>
      <c r="I170" s="141"/>
      <c r="J170" s="140" t="s">
        <v>368</v>
      </c>
      <c r="K170" s="139"/>
      <c r="L170" s="139"/>
      <c r="M170" s="138"/>
      <c r="N170" s="122"/>
      <c r="V170" s="133"/>
    </row>
    <row r="171" spans="1:22" ht="13.5" thickBot="1">
      <c r="A171" s="300"/>
      <c r="B171" s="136"/>
      <c r="C171" s="136"/>
      <c r="D171" s="137"/>
      <c r="E171" s="136"/>
      <c r="F171" s="136"/>
      <c r="G171" s="246"/>
      <c r="H171" s="247"/>
      <c r="I171" s="248"/>
      <c r="J171" s="135" t="s">
        <v>368</v>
      </c>
      <c r="K171" s="135"/>
      <c r="L171" s="135"/>
      <c r="M171" s="134"/>
      <c r="N171" s="122"/>
      <c r="V171" s="133"/>
    </row>
    <row r="172" spans="1:22" ht="23.25" thickBot="1">
      <c r="A172" s="300"/>
      <c r="B172" s="221" t="s">
        <v>355</v>
      </c>
      <c r="C172" s="221" t="s">
        <v>356</v>
      </c>
      <c r="D172" s="221" t="s">
        <v>358</v>
      </c>
      <c r="E172" s="299" t="s">
        <v>359</v>
      </c>
      <c r="F172" s="299"/>
      <c r="G172" s="243"/>
      <c r="H172" s="244"/>
      <c r="I172" s="245"/>
      <c r="J172" s="131" t="s">
        <v>386</v>
      </c>
      <c r="K172" s="130"/>
      <c r="L172" s="130"/>
      <c r="M172" s="129"/>
      <c r="N172" s="122"/>
      <c r="V172" s="133"/>
    </row>
    <row r="173" spans="1:22" ht="13.5" thickBot="1">
      <c r="A173" s="301"/>
      <c r="B173" s="145"/>
      <c r="C173" s="145"/>
      <c r="D173" s="128"/>
      <c r="E173" s="144" t="s">
        <v>365</v>
      </c>
      <c r="F173" s="143"/>
      <c r="G173" s="240"/>
      <c r="H173" s="241"/>
      <c r="I173" s="242"/>
      <c r="J173" s="131" t="s">
        <v>385</v>
      </c>
      <c r="K173" s="130"/>
      <c r="L173" s="130"/>
      <c r="M173" s="129"/>
      <c r="N173" s="122"/>
      <c r="V173" s="133"/>
    </row>
    <row r="174" spans="1:22" ht="24" thickTop="1" thickBot="1">
      <c r="A174" s="296">
        <f>A170+1</f>
        <v>40</v>
      </c>
      <c r="B174" s="222" t="s">
        <v>331</v>
      </c>
      <c r="C174" s="222" t="s">
        <v>333</v>
      </c>
      <c r="D174" s="222" t="s">
        <v>334</v>
      </c>
      <c r="E174" s="238" t="s">
        <v>335</v>
      </c>
      <c r="F174" s="238"/>
      <c r="G174" s="238" t="s">
        <v>319</v>
      </c>
      <c r="H174" s="239"/>
      <c r="I174" s="141"/>
      <c r="J174" s="140" t="s">
        <v>368</v>
      </c>
      <c r="K174" s="139"/>
      <c r="L174" s="139"/>
      <c r="M174" s="138"/>
      <c r="N174" s="122"/>
      <c r="V174" s="133"/>
    </row>
    <row r="175" spans="1:22" ht="13.5" thickBot="1">
      <c r="A175" s="300"/>
      <c r="B175" s="136"/>
      <c r="C175" s="136"/>
      <c r="D175" s="137"/>
      <c r="E175" s="136"/>
      <c r="F175" s="136"/>
      <c r="G175" s="246"/>
      <c r="H175" s="247"/>
      <c r="I175" s="248"/>
      <c r="J175" s="135" t="s">
        <v>368</v>
      </c>
      <c r="K175" s="135"/>
      <c r="L175" s="135"/>
      <c r="M175" s="134"/>
      <c r="N175" s="122"/>
      <c r="V175" s="133"/>
    </row>
    <row r="176" spans="1:22" ht="23.25" thickBot="1">
      <c r="A176" s="300"/>
      <c r="B176" s="221" t="s">
        <v>355</v>
      </c>
      <c r="C176" s="221" t="s">
        <v>356</v>
      </c>
      <c r="D176" s="221" t="s">
        <v>358</v>
      </c>
      <c r="E176" s="299" t="s">
        <v>359</v>
      </c>
      <c r="F176" s="299"/>
      <c r="G176" s="243"/>
      <c r="H176" s="244"/>
      <c r="I176" s="245"/>
      <c r="J176" s="131" t="s">
        <v>386</v>
      </c>
      <c r="K176" s="130"/>
      <c r="L176" s="130"/>
      <c r="M176" s="129"/>
      <c r="N176" s="122"/>
      <c r="V176" s="133"/>
    </row>
    <row r="177" spans="1:22" ht="13.5" thickBot="1">
      <c r="A177" s="301"/>
      <c r="B177" s="145"/>
      <c r="C177" s="145"/>
      <c r="D177" s="128"/>
      <c r="E177" s="144" t="s">
        <v>365</v>
      </c>
      <c r="F177" s="143"/>
      <c r="G177" s="240"/>
      <c r="H177" s="241"/>
      <c r="I177" s="242"/>
      <c r="J177" s="131" t="s">
        <v>385</v>
      </c>
      <c r="K177" s="130"/>
      <c r="L177" s="130"/>
      <c r="M177" s="129"/>
      <c r="N177" s="122"/>
      <c r="V177" s="133"/>
    </row>
    <row r="178" spans="1:22" ht="24" thickTop="1" thickBot="1">
      <c r="A178" s="296">
        <f>A174+1</f>
        <v>41</v>
      </c>
      <c r="B178" s="222" t="s">
        <v>331</v>
      </c>
      <c r="C178" s="222" t="s">
        <v>333</v>
      </c>
      <c r="D178" s="222" t="s">
        <v>334</v>
      </c>
      <c r="E178" s="238" t="s">
        <v>335</v>
      </c>
      <c r="F178" s="238"/>
      <c r="G178" s="238" t="s">
        <v>319</v>
      </c>
      <c r="H178" s="239"/>
      <c r="I178" s="141"/>
      <c r="J178" s="140" t="s">
        <v>368</v>
      </c>
      <c r="K178" s="139"/>
      <c r="L178" s="139"/>
      <c r="M178" s="138"/>
      <c r="N178" s="122"/>
      <c r="V178" s="133"/>
    </row>
    <row r="179" spans="1:22" ht="13.5" thickBot="1">
      <c r="A179" s="300"/>
      <c r="B179" s="136"/>
      <c r="C179" s="136"/>
      <c r="D179" s="137"/>
      <c r="E179" s="136"/>
      <c r="F179" s="136"/>
      <c r="G179" s="246"/>
      <c r="H179" s="247"/>
      <c r="I179" s="248"/>
      <c r="J179" s="135" t="s">
        <v>368</v>
      </c>
      <c r="K179" s="135"/>
      <c r="L179" s="135"/>
      <c r="M179" s="134"/>
      <c r="N179" s="122"/>
      <c r="V179" s="133">
        <f>G179</f>
        <v>0</v>
      </c>
    </row>
    <row r="180" spans="1:22" ht="23.25" thickBot="1">
      <c r="A180" s="300"/>
      <c r="B180" s="221" t="s">
        <v>355</v>
      </c>
      <c r="C180" s="221" t="s">
        <v>356</v>
      </c>
      <c r="D180" s="221" t="s">
        <v>358</v>
      </c>
      <c r="E180" s="299" t="s">
        <v>359</v>
      </c>
      <c r="F180" s="299"/>
      <c r="G180" s="243"/>
      <c r="H180" s="244"/>
      <c r="I180" s="245"/>
      <c r="J180" s="131" t="s">
        <v>386</v>
      </c>
      <c r="K180" s="130"/>
      <c r="L180" s="130"/>
      <c r="M180" s="129"/>
      <c r="N180" s="122"/>
      <c r="V180" s="133"/>
    </row>
    <row r="181" spans="1:22" ht="13.5" thickBot="1">
      <c r="A181" s="301"/>
      <c r="B181" s="145"/>
      <c r="C181" s="145"/>
      <c r="D181" s="128"/>
      <c r="E181" s="144" t="s">
        <v>365</v>
      </c>
      <c r="F181" s="143"/>
      <c r="G181" s="240"/>
      <c r="H181" s="241"/>
      <c r="I181" s="242"/>
      <c r="J181" s="131" t="s">
        <v>385</v>
      </c>
      <c r="K181" s="130"/>
      <c r="L181" s="130"/>
      <c r="M181" s="129"/>
      <c r="N181" s="122"/>
      <c r="V181" s="133"/>
    </row>
    <row r="182" spans="1:22" ht="24" thickTop="1" thickBot="1">
      <c r="A182" s="296">
        <f>A178+1</f>
        <v>42</v>
      </c>
      <c r="B182" s="222" t="s">
        <v>331</v>
      </c>
      <c r="C182" s="222" t="s">
        <v>333</v>
      </c>
      <c r="D182" s="222" t="s">
        <v>334</v>
      </c>
      <c r="E182" s="238" t="s">
        <v>335</v>
      </c>
      <c r="F182" s="238"/>
      <c r="G182" s="238" t="s">
        <v>319</v>
      </c>
      <c r="H182" s="239"/>
      <c r="I182" s="141"/>
      <c r="J182" s="140" t="s">
        <v>368</v>
      </c>
      <c r="K182" s="139"/>
      <c r="L182" s="139"/>
      <c r="M182" s="138"/>
      <c r="N182" s="122"/>
      <c r="V182" s="133"/>
    </row>
    <row r="183" spans="1:22" ht="13.5" thickBot="1">
      <c r="A183" s="300"/>
      <c r="B183" s="136"/>
      <c r="C183" s="136"/>
      <c r="D183" s="137"/>
      <c r="E183" s="136"/>
      <c r="F183" s="136"/>
      <c r="G183" s="246"/>
      <c r="H183" s="247"/>
      <c r="I183" s="248"/>
      <c r="J183" s="135" t="s">
        <v>368</v>
      </c>
      <c r="K183" s="135"/>
      <c r="L183" s="135"/>
      <c r="M183" s="134"/>
      <c r="N183" s="122"/>
      <c r="V183" s="133">
        <f>G183</f>
        <v>0</v>
      </c>
    </row>
    <row r="184" spans="1:22" ht="23.25" thickBot="1">
      <c r="A184" s="300"/>
      <c r="B184" s="221" t="s">
        <v>355</v>
      </c>
      <c r="C184" s="221" t="s">
        <v>356</v>
      </c>
      <c r="D184" s="221" t="s">
        <v>358</v>
      </c>
      <c r="E184" s="299" t="s">
        <v>359</v>
      </c>
      <c r="F184" s="299"/>
      <c r="G184" s="243"/>
      <c r="H184" s="244"/>
      <c r="I184" s="245"/>
      <c r="J184" s="131" t="s">
        <v>386</v>
      </c>
      <c r="K184" s="130"/>
      <c r="L184" s="130"/>
      <c r="M184" s="129"/>
      <c r="N184" s="122"/>
      <c r="V184" s="133"/>
    </row>
    <row r="185" spans="1:22" ht="13.5" thickBot="1">
      <c r="A185" s="301"/>
      <c r="B185" s="145"/>
      <c r="C185" s="145"/>
      <c r="D185" s="128"/>
      <c r="E185" s="144" t="s">
        <v>365</v>
      </c>
      <c r="F185" s="143"/>
      <c r="G185" s="240"/>
      <c r="H185" s="241"/>
      <c r="I185" s="242"/>
      <c r="J185" s="131" t="s">
        <v>385</v>
      </c>
      <c r="K185" s="130"/>
      <c r="L185" s="130"/>
      <c r="M185" s="129"/>
      <c r="N185" s="122"/>
      <c r="V185" s="133"/>
    </row>
    <row r="186" spans="1:22" ht="24" thickTop="1" thickBot="1">
      <c r="A186" s="296">
        <f>A182+1</f>
        <v>43</v>
      </c>
      <c r="B186" s="222" t="s">
        <v>331</v>
      </c>
      <c r="C186" s="222" t="s">
        <v>333</v>
      </c>
      <c r="D186" s="222" t="s">
        <v>334</v>
      </c>
      <c r="E186" s="238" t="s">
        <v>335</v>
      </c>
      <c r="F186" s="238"/>
      <c r="G186" s="238" t="s">
        <v>319</v>
      </c>
      <c r="H186" s="239"/>
      <c r="I186" s="141"/>
      <c r="J186" s="140" t="s">
        <v>368</v>
      </c>
      <c r="K186" s="139"/>
      <c r="L186" s="139"/>
      <c r="M186" s="138"/>
      <c r="N186" s="122"/>
      <c r="V186" s="133"/>
    </row>
    <row r="187" spans="1:22" ht="13.5" thickBot="1">
      <c r="A187" s="300"/>
      <c r="B187" s="136"/>
      <c r="C187" s="136"/>
      <c r="D187" s="137"/>
      <c r="E187" s="136"/>
      <c r="F187" s="136"/>
      <c r="G187" s="246"/>
      <c r="H187" s="247"/>
      <c r="I187" s="248"/>
      <c r="J187" s="135" t="s">
        <v>368</v>
      </c>
      <c r="K187" s="135"/>
      <c r="L187" s="135"/>
      <c r="M187" s="134"/>
      <c r="N187" s="122"/>
      <c r="V187" s="133">
        <f>G187</f>
        <v>0</v>
      </c>
    </row>
    <row r="188" spans="1:22" ht="23.25" thickBot="1">
      <c r="A188" s="300"/>
      <c r="B188" s="221" t="s">
        <v>355</v>
      </c>
      <c r="C188" s="221" t="s">
        <v>356</v>
      </c>
      <c r="D188" s="221" t="s">
        <v>358</v>
      </c>
      <c r="E188" s="299" t="s">
        <v>359</v>
      </c>
      <c r="F188" s="299"/>
      <c r="G188" s="243"/>
      <c r="H188" s="244"/>
      <c r="I188" s="245"/>
      <c r="J188" s="131" t="s">
        <v>386</v>
      </c>
      <c r="K188" s="130"/>
      <c r="L188" s="130"/>
      <c r="M188" s="129"/>
      <c r="N188" s="122"/>
      <c r="V188" s="133"/>
    </row>
    <row r="189" spans="1:22" ht="13.5" thickBot="1">
      <c r="A189" s="301"/>
      <c r="B189" s="145"/>
      <c r="C189" s="145"/>
      <c r="D189" s="128"/>
      <c r="E189" s="144" t="s">
        <v>365</v>
      </c>
      <c r="F189" s="143"/>
      <c r="G189" s="240"/>
      <c r="H189" s="241"/>
      <c r="I189" s="242"/>
      <c r="J189" s="131" t="s">
        <v>385</v>
      </c>
      <c r="K189" s="130"/>
      <c r="L189" s="130"/>
      <c r="M189" s="129"/>
      <c r="N189" s="122"/>
      <c r="V189" s="133"/>
    </row>
    <row r="190" spans="1:22" ht="24" thickTop="1" thickBot="1">
      <c r="A190" s="296">
        <f>A186+1</f>
        <v>44</v>
      </c>
      <c r="B190" s="222" t="s">
        <v>331</v>
      </c>
      <c r="C190" s="222" t="s">
        <v>333</v>
      </c>
      <c r="D190" s="222" t="s">
        <v>334</v>
      </c>
      <c r="E190" s="238" t="s">
        <v>335</v>
      </c>
      <c r="F190" s="238"/>
      <c r="G190" s="238" t="s">
        <v>319</v>
      </c>
      <c r="H190" s="239"/>
      <c r="I190" s="141"/>
      <c r="J190" s="140" t="s">
        <v>368</v>
      </c>
      <c r="K190" s="139"/>
      <c r="L190" s="139"/>
      <c r="M190" s="138"/>
      <c r="N190" s="122"/>
      <c r="V190" s="133"/>
    </row>
    <row r="191" spans="1:22" ht="13.5" thickBot="1">
      <c r="A191" s="300"/>
      <c r="B191" s="136"/>
      <c r="C191" s="136"/>
      <c r="D191" s="137"/>
      <c r="E191" s="136"/>
      <c r="F191" s="136"/>
      <c r="G191" s="246"/>
      <c r="H191" s="247"/>
      <c r="I191" s="248"/>
      <c r="J191" s="135" t="s">
        <v>368</v>
      </c>
      <c r="K191" s="135"/>
      <c r="L191" s="135"/>
      <c r="M191" s="134"/>
      <c r="N191" s="122"/>
      <c r="V191" s="133">
        <f>G191</f>
        <v>0</v>
      </c>
    </row>
    <row r="192" spans="1:22" ht="23.25" thickBot="1">
      <c r="A192" s="300"/>
      <c r="B192" s="221" t="s">
        <v>355</v>
      </c>
      <c r="C192" s="221" t="s">
        <v>356</v>
      </c>
      <c r="D192" s="221" t="s">
        <v>358</v>
      </c>
      <c r="E192" s="299" t="s">
        <v>359</v>
      </c>
      <c r="F192" s="299"/>
      <c r="G192" s="243"/>
      <c r="H192" s="244"/>
      <c r="I192" s="245"/>
      <c r="J192" s="131" t="s">
        <v>386</v>
      </c>
      <c r="K192" s="130"/>
      <c r="L192" s="130"/>
      <c r="M192" s="129"/>
      <c r="N192" s="122"/>
      <c r="V192" s="133"/>
    </row>
    <row r="193" spans="1:22" ht="13.5" thickBot="1">
      <c r="A193" s="301"/>
      <c r="B193" s="145"/>
      <c r="C193" s="145"/>
      <c r="D193" s="128"/>
      <c r="E193" s="144" t="s">
        <v>365</v>
      </c>
      <c r="F193" s="143"/>
      <c r="G193" s="240"/>
      <c r="H193" s="241"/>
      <c r="I193" s="242"/>
      <c r="J193" s="131" t="s">
        <v>385</v>
      </c>
      <c r="K193" s="130"/>
      <c r="L193" s="130"/>
      <c r="M193" s="129"/>
      <c r="N193" s="122"/>
      <c r="V193" s="133"/>
    </row>
    <row r="194" spans="1:22" ht="24" thickTop="1" thickBot="1">
      <c r="A194" s="296">
        <f>A190+1</f>
        <v>45</v>
      </c>
      <c r="B194" s="222" t="s">
        <v>331</v>
      </c>
      <c r="C194" s="222" t="s">
        <v>333</v>
      </c>
      <c r="D194" s="222" t="s">
        <v>334</v>
      </c>
      <c r="E194" s="238" t="s">
        <v>335</v>
      </c>
      <c r="F194" s="238"/>
      <c r="G194" s="238" t="s">
        <v>319</v>
      </c>
      <c r="H194" s="239"/>
      <c r="I194" s="141"/>
      <c r="J194" s="140" t="s">
        <v>368</v>
      </c>
      <c r="K194" s="139"/>
      <c r="L194" s="139"/>
      <c r="M194" s="138"/>
      <c r="N194" s="122"/>
      <c r="V194" s="133"/>
    </row>
    <row r="195" spans="1:22" ht="13.5" thickBot="1">
      <c r="A195" s="300"/>
      <c r="B195" s="136"/>
      <c r="C195" s="136"/>
      <c r="D195" s="137"/>
      <c r="E195" s="136"/>
      <c r="F195" s="136"/>
      <c r="G195" s="246"/>
      <c r="H195" s="247"/>
      <c r="I195" s="248"/>
      <c r="J195" s="135" t="s">
        <v>368</v>
      </c>
      <c r="K195" s="135"/>
      <c r="L195" s="135"/>
      <c r="M195" s="134"/>
      <c r="N195" s="122"/>
      <c r="V195" s="133">
        <f>G195</f>
        <v>0</v>
      </c>
    </row>
    <row r="196" spans="1:22" ht="23.25" thickBot="1">
      <c r="A196" s="300"/>
      <c r="B196" s="221" t="s">
        <v>355</v>
      </c>
      <c r="C196" s="221" t="s">
        <v>356</v>
      </c>
      <c r="D196" s="221" t="s">
        <v>358</v>
      </c>
      <c r="E196" s="299" t="s">
        <v>359</v>
      </c>
      <c r="F196" s="299"/>
      <c r="G196" s="243"/>
      <c r="H196" s="244"/>
      <c r="I196" s="245"/>
      <c r="J196" s="131" t="s">
        <v>386</v>
      </c>
      <c r="K196" s="130"/>
      <c r="L196" s="130"/>
      <c r="M196" s="129"/>
      <c r="N196" s="122"/>
      <c r="V196" s="133"/>
    </row>
    <row r="197" spans="1:22" ht="13.5" thickBot="1">
      <c r="A197" s="301"/>
      <c r="B197" s="145"/>
      <c r="C197" s="145"/>
      <c r="D197" s="128"/>
      <c r="E197" s="144" t="s">
        <v>365</v>
      </c>
      <c r="F197" s="143"/>
      <c r="G197" s="240"/>
      <c r="H197" s="241"/>
      <c r="I197" s="242"/>
      <c r="J197" s="131" t="s">
        <v>385</v>
      </c>
      <c r="K197" s="130"/>
      <c r="L197" s="130"/>
      <c r="M197" s="129"/>
      <c r="N197" s="122"/>
      <c r="V197" s="133"/>
    </row>
    <row r="198" spans="1:22" ht="24" thickTop="1" thickBot="1">
      <c r="A198" s="296">
        <f>A194+1</f>
        <v>46</v>
      </c>
      <c r="B198" s="222" t="s">
        <v>331</v>
      </c>
      <c r="C198" s="222" t="s">
        <v>333</v>
      </c>
      <c r="D198" s="222" t="s">
        <v>334</v>
      </c>
      <c r="E198" s="238" t="s">
        <v>335</v>
      </c>
      <c r="F198" s="238"/>
      <c r="G198" s="238" t="s">
        <v>319</v>
      </c>
      <c r="H198" s="239"/>
      <c r="I198" s="141"/>
      <c r="J198" s="140" t="s">
        <v>368</v>
      </c>
      <c r="K198" s="139"/>
      <c r="L198" s="139"/>
      <c r="M198" s="138"/>
      <c r="N198" s="122"/>
      <c r="V198" s="133"/>
    </row>
    <row r="199" spans="1:22" ht="13.5" thickBot="1">
      <c r="A199" s="300"/>
      <c r="B199" s="136"/>
      <c r="C199" s="136"/>
      <c r="D199" s="137"/>
      <c r="E199" s="136"/>
      <c r="F199" s="136"/>
      <c r="G199" s="246"/>
      <c r="H199" s="247"/>
      <c r="I199" s="248"/>
      <c r="J199" s="135" t="s">
        <v>368</v>
      </c>
      <c r="K199" s="135"/>
      <c r="L199" s="135"/>
      <c r="M199" s="134"/>
      <c r="N199" s="122"/>
      <c r="V199" s="133">
        <f>G199</f>
        <v>0</v>
      </c>
    </row>
    <row r="200" spans="1:22" ht="23.25" thickBot="1">
      <c r="A200" s="300"/>
      <c r="B200" s="221" t="s">
        <v>355</v>
      </c>
      <c r="C200" s="221" t="s">
        <v>356</v>
      </c>
      <c r="D200" s="221" t="s">
        <v>358</v>
      </c>
      <c r="E200" s="299" t="s">
        <v>359</v>
      </c>
      <c r="F200" s="299"/>
      <c r="G200" s="243"/>
      <c r="H200" s="244"/>
      <c r="I200" s="245"/>
      <c r="J200" s="131" t="s">
        <v>386</v>
      </c>
      <c r="K200" s="130"/>
      <c r="L200" s="130"/>
      <c r="M200" s="129"/>
      <c r="N200" s="122"/>
      <c r="V200" s="133"/>
    </row>
    <row r="201" spans="1:22" ht="13.5" thickBot="1">
      <c r="A201" s="301"/>
      <c r="B201" s="145"/>
      <c r="C201" s="145"/>
      <c r="D201" s="128"/>
      <c r="E201" s="144" t="s">
        <v>365</v>
      </c>
      <c r="F201" s="143"/>
      <c r="G201" s="240"/>
      <c r="H201" s="241"/>
      <c r="I201" s="242"/>
      <c r="J201" s="131" t="s">
        <v>385</v>
      </c>
      <c r="K201" s="130"/>
      <c r="L201" s="130"/>
      <c r="M201" s="129"/>
      <c r="N201" s="122"/>
      <c r="V201" s="133"/>
    </row>
    <row r="202" spans="1:22" ht="24" thickTop="1" thickBot="1">
      <c r="A202" s="296">
        <f>A198+1</f>
        <v>47</v>
      </c>
      <c r="B202" s="222" t="s">
        <v>331</v>
      </c>
      <c r="C202" s="222" t="s">
        <v>333</v>
      </c>
      <c r="D202" s="222" t="s">
        <v>334</v>
      </c>
      <c r="E202" s="238" t="s">
        <v>335</v>
      </c>
      <c r="F202" s="238"/>
      <c r="G202" s="238" t="s">
        <v>319</v>
      </c>
      <c r="H202" s="239"/>
      <c r="I202" s="141"/>
      <c r="J202" s="140" t="s">
        <v>368</v>
      </c>
      <c r="K202" s="139"/>
      <c r="L202" s="139"/>
      <c r="M202" s="138"/>
      <c r="N202" s="122"/>
      <c r="V202" s="133"/>
    </row>
    <row r="203" spans="1:22" ht="13.5" thickBot="1">
      <c r="A203" s="300"/>
      <c r="B203" s="136"/>
      <c r="C203" s="136"/>
      <c r="D203" s="137"/>
      <c r="E203" s="136"/>
      <c r="F203" s="136"/>
      <c r="G203" s="246"/>
      <c r="H203" s="247"/>
      <c r="I203" s="248"/>
      <c r="J203" s="135" t="s">
        <v>368</v>
      </c>
      <c r="K203" s="135"/>
      <c r="L203" s="135"/>
      <c r="M203" s="134"/>
      <c r="N203" s="122"/>
      <c r="V203" s="133">
        <f>G203</f>
        <v>0</v>
      </c>
    </row>
    <row r="204" spans="1:22" ht="23.25" thickBot="1">
      <c r="A204" s="300"/>
      <c r="B204" s="221" t="s">
        <v>355</v>
      </c>
      <c r="C204" s="221" t="s">
        <v>356</v>
      </c>
      <c r="D204" s="221" t="s">
        <v>358</v>
      </c>
      <c r="E204" s="299" t="s">
        <v>359</v>
      </c>
      <c r="F204" s="299"/>
      <c r="G204" s="243"/>
      <c r="H204" s="244"/>
      <c r="I204" s="245"/>
      <c r="J204" s="131" t="s">
        <v>386</v>
      </c>
      <c r="K204" s="130"/>
      <c r="L204" s="130"/>
      <c r="M204" s="129"/>
      <c r="N204" s="122"/>
      <c r="V204" s="133"/>
    </row>
    <row r="205" spans="1:22" ht="13.5" thickBot="1">
      <c r="A205" s="301"/>
      <c r="B205" s="145"/>
      <c r="C205" s="145"/>
      <c r="D205" s="128"/>
      <c r="E205" s="144" t="s">
        <v>365</v>
      </c>
      <c r="F205" s="143"/>
      <c r="G205" s="240"/>
      <c r="H205" s="241"/>
      <c r="I205" s="242"/>
      <c r="J205" s="131" t="s">
        <v>385</v>
      </c>
      <c r="K205" s="130"/>
      <c r="L205" s="130"/>
      <c r="M205" s="129"/>
      <c r="N205" s="122"/>
      <c r="V205" s="133"/>
    </row>
    <row r="206" spans="1:22" ht="24" thickTop="1" thickBot="1">
      <c r="A206" s="296">
        <f>A202+1</f>
        <v>48</v>
      </c>
      <c r="B206" s="222" t="s">
        <v>331</v>
      </c>
      <c r="C206" s="222" t="s">
        <v>333</v>
      </c>
      <c r="D206" s="222" t="s">
        <v>334</v>
      </c>
      <c r="E206" s="238" t="s">
        <v>335</v>
      </c>
      <c r="F206" s="238"/>
      <c r="G206" s="238" t="s">
        <v>319</v>
      </c>
      <c r="H206" s="239"/>
      <c r="I206" s="141"/>
      <c r="J206" s="140" t="s">
        <v>368</v>
      </c>
      <c r="K206" s="139"/>
      <c r="L206" s="139"/>
      <c r="M206" s="138"/>
      <c r="N206" s="122"/>
      <c r="V206" s="133"/>
    </row>
    <row r="207" spans="1:22" ht="13.5" thickBot="1">
      <c r="A207" s="300"/>
      <c r="B207" s="136"/>
      <c r="C207" s="136"/>
      <c r="D207" s="137"/>
      <c r="E207" s="136"/>
      <c r="F207" s="136"/>
      <c r="G207" s="246"/>
      <c r="H207" s="247"/>
      <c r="I207" s="248"/>
      <c r="J207" s="135" t="s">
        <v>368</v>
      </c>
      <c r="K207" s="135"/>
      <c r="L207" s="135"/>
      <c r="M207" s="134"/>
      <c r="N207" s="122"/>
      <c r="V207" s="133">
        <f>G207</f>
        <v>0</v>
      </c>
    </row>
    <row r="208" spans="1:22" ht="23.25" thickBot="1">
      <c r="A208" s="300"/>
      <c r="B208" s="221" t="s">
        <v>355</v>
      </c>
      <c r="C208" s="221" t="s">
        <v>356</v>
      </c>
      <c r="D208" s="221" t="s">
        <v>358</v>
      </c>
      <c r="E208" s="299" t="s">
        <v>359</v>
      </c>
      <c r="F208" s="299"/>
      <c r="G208" s="243"/>
      <c r="H208" s="244"/>
      <c r="I208" s="245"/>
      <c r="J208" s="131" t="s">
        <v>386</v>
      </c>
      <c r="K208" s="130"/>
      <c r="L208" s="130"/>
      <c r="M208" s="129"/>
      <c r="N208" s="122"/>
      <c r="V208" s="133"/>
    </row>
    <row r="209" spans="1:22" ht="13.5" thickBot="1">
      <c r="A209" s="301"/>
      <c r="B209" s="145"/>
      <c r="C209" s="145"/>
      <c r="D209" s="128"/>
      <c r="E209" s="144" t="s">
        <v>365</v>
      </c>
      <c r="F209" s="143"/>
      <c r="G209" s="240"/>
      <c r="H209" s="241"/>
      <c r="I209" s="242"/>
      <c r="J209" s="131" t="s">
        <v>385</v>
      </c>
      <c r="K209" s="130"/>
      <c r="L209" s="130"/>
      <c r="M209" s="129"/>
      <c r="N209" s="122"/>
      <c r="V209" s="133"/>
    </row>
    <row r="210" spans="1:22" ht="24" thickTop="1" thickBot="1">
      <c r="A210" s="296">
        <f>A206+1</f>
        <v>49</v>
      </c>
      <c r="B210" s="222" t="s">
        <v>331</v>
      </c>
      <c r="C210" s="222" t="s">
        <v>333</v>
      </c>
      <c r="D210" s="222" t="s">
        <v>334</v>
      </c>
      <c r="E210" s="238" t="s">
        <v>335</v>
      </c>
      <c r="F210" s="238"/>
      <c r="G210" s="238" t="s">
        <v>319</v>
      </c>
      <c r="H210" s="239"/>
      <c r="I210" s="141"/>
      <c r="J210" s="140" t="s">
        <v>368</v>
      </c>
      <c r="K210" s="139"/>
      <c r="L210" s="139"/>
      <c r="M210" s="138"/>
      <c r="N210" s="122"/>
      <c r="V210" s="133"/>
    </row>
    <row r="211" spans="1:22" ht="13.5" thickBot="1">
      <c r="A211" s="300"/>
      <c r="B211" s="136"/>
      <c r="C211" s="136"/>
      <c r="D211" s="137"/>
      <c r="E211" s="136"/>
      <c r="F211" s="136"/>
      <c r="G211" s="246"/>
      <c r="H211" s="247"/>
      <c r="I211" s="248"/>
      <c r="J211" s="135" t="s">
        <v>368</v>
      </c>
      <c r="K211" s="135"/>
      <c r="L211" s="135"/>
      <c r="M211" s="134"/>
      <c r="N211" s="122"/>
      <c r="V211" s="133">
        <f>G211</f>
        <v>0</v>
      </c>
    </row>
    <row r="212" spans="1:22" ht="23.25" thickBot="1">
      <c r="A212" s="300"/>
      <c r="B212" s="221" t="s">
        <v>355</v>
      </c>
      <c r="C212" s="221" t="s">
        <v>356</v>
      </c>
      <c r="D212" s="221" t="s">
        <v>358</v>
      </c>
      <c r="E212" s="299" t="s">
        <v>359</v>
      </c>
      <c r="F212" s="299"/>
      <c r="G212" s="243"/>
      <c r="H212" s="244"/>
      <c r="I212" s="245"/>
      <c r="J212" s="131" t="s">
        <v>386</v>
      </c>
      <c r="K212" s="130"/>
      <c r="L212" s="130"/>
      <c r="M212" s="129"/>
      <c r="N212" s="122"/>
      <c r="V212" s="133"/>
    </row>
    <row r="213" spans="1:22" ht="13.5" thickBot="1">
      <c r="A213" s="301"/>
      <c r="B213" s="145"/>
      <c r="C213" s="145"/>
      <c r="D213" s="128"/>
      <c r="E213" s="144" t="s">
        <v>365</v>
      </c>
      <c r="F213" s="143"/>
      <c r="G213" s="240"/>
      <c r="H213" s="241"/>
      <c r="I213" s="242"/>
      <c r="J213" s="131" t="s">
        <v>385</v>
      </c>
      <c r="K213" s="130"/>
      <c r="L213" s="130"/>
      <c r="M213" s="129"/>
      <c r="N213" s="122"/>
      <c r="V213" s="133"/>
    </row>
    <row r="214" spans="1:22" ht="24" thickTop="1" thickBot="1">
      <c r="A214" s="296">
        <f>A210+1</f>
        <v>50</v>
      </c>
      <c r="B214" s="222" t="s">
        <v>331</v>
      </c>
      <c r="C214" s="222" t="s">
        <v>333</v>
      </c>
      <c r="D214" s="222" t="s">
        <v>334</v>
      </c>
      <c r="E214" s="238" t="s">
        <v>335</v>
      </c>
      <c r="F214" s="238"/>
      <c r="G214" s="238" t="s">
        <v>319</v>
      </c>
      <c r="H214" s="239"/>
      <c r="I214" s="141"/>
      <c r="J214" s="140" t="s">
        <v>368</v>
      </c>
      <c r="K214" s="139"/>
      <c r="L214" s="139"/>
      <c r="M214" s="138"/>
      <c r="N214" s="122"/>
      <c r="V214" s="133"/>
    </row>
    <row r="215" spans="1:22" ht="13.5" thickBot="1">
      <c r="A215" s="300"/>
      <c r="B215" s="136"/>
      <c r="C215" s="136"/>
      <c r="D215" s="137"/>
      <c r="E215" s="136"/>
      <c r="F215" s="136"/>
      <c r="G215" s="246"/>
      <c r="H215" s="247"/>
      <c r="I215" s="248"/>
      <c r="J215" s="135" t="s">
        <v>368</v>
      </c>
      <c r="K215" s="135"/>
      <c r="L215" s="135"/>
      <c r="M215" s="134"/>
      <c r="N215" s="122"/>
      <c r="V215" s="133">
        <f>G215</f>
        <v>0</v>
      </c>
    </row>
    <row r="216" spans="1:22" ht="23.25" thickBot="1">
      <c r="A216" s="300"/>
      <c r="B216" s="221" t="s">
        <v>355</v>
      </c>
      <c r="C216" s="221" t="s">
        <v>356</v>
      </c>
      <c r="D216" s="221" t="s">
        <v>358</v>
      </c>
      <c r="E216" s="299" t="s">
        <v>359</v>
      </c>
      <c r="F216" s="299"/>
      <c r="G216" s="243"/>
      <c r="H216" s="244"/>
      <c r="I216" s="245"/>
      <c r="J216" s="131" t="s">
        <v>386</v>
      </c>
      <c r="K216" s="130"/>
      <c r="L216" s="130"/>
      <c r="M216" s="129"/>
      <c r="N216" s="122"/>
      <c r="V216" s="133"/>
    </row>
    <row r="217" spans="1:22" ht="13.5" thickBot="1">
      <c r="A217" s="301"/>
      <c r="B217" s="145"/>
      <c r="C217" s="145"/>
      <c r="D217" s="128"/>
      <c r="E217" s="144" t="s">
        <v>365</v>
      </c>
      <c r="F217" s="143"/>
      <c r="G217" s="240"/>
      <c r="H217" s="241"/>
      <c r="I217" s="242"/>
      <c r="J217" s="131" t="s">
        <v>385</v>
      </c>
      <c r="K217" s="130"/>
      <c r="L217" s="130"/>
      <c r="M217" s="129"/>
      <c r="N217" s="122"/>
      <c r="V217" s="133"/>
    </row>
    <row r="218" spans="1:22" ht="24" thickTop="1" thickBot="1">
      <c r="A218" s="296">
        <f>A214+1</f>
        <v>51</v>
      </c>
      <c r="B218" s="222" t="s">
        <v>331</v>
      </c>
      <c r="C218" s="222" t="s">
        <v>333</v>
      </c>
      <c r="D218" s="222" t="s">
        <v>334</v>
      </c>
      <c r="E218" s="238" t="s">
        <v>335</v>
      </c>
      <c r="F218" s="238"/>
      <c r="G218" s="238" t="s">
        <v>319</v>
      </c>
      <c r="H218" s="239"/>
      <c r="I218" s="141"/>
      <c r="J218" s="140" t="s">
        <v>368</v>
      </c>
      <c r="K218" s="139"/>
      <c r="L218" s="139"/>
      <c r="M218" s="138"/>
      <c r="N218" s="122"/>
      <c r="V218" s="133"/>
    </row>
    <row r="219" spans="1:22" ht="13.5" thickBot="1">
      <c r="A219" s="300"/>
      <c r="B219" s="136"/>
      <c r="C219" s="136"/>
      <c r="D219" s="137"/>
      <c r="E219" s="136"/>
      <c r="F219" s="136"/>
      <c r="G219" s="246"/>
      <c r="H219" s="247"/>
      <c r="I219" s="248"/>
      <c r="J219" s="135" t="s">
        <v>368</v>
      </c>
      <c r="K219" s="135"/>
      <c r="L219" s="135"/>
      <c r="M219" s="134"/>
      <c r="N219" s="122"/>
      <c r="V219" s="133">
        <f>G219</f>
        <v>0</v>
      </c>
    </row>
    <row r="220" spans="1:22" ht="23.25" thickBot="1">
      <c r="A220" s="300"/>
      <c r="B220" s="221" t="s">
        <v>355</v>
      </c>
      <c r="C220" s="221" t="s">
        <v>356</v>
      </c>
      <c r="D220" s="221" t="s">
        <v>358</v>
      </c>
      <c r="E220" s="299" t="s">
        <v>359</v>
      </c>
      <c r="F220" s="299"/>
      <c r="G220" s="243"/>
      <c r="H220" s="244"/>
      <c r="I220" s="245"/>
      <c r="J220" s="131" t="s">
        <v>386</v>
      </c>
      <c r="K220" s="130"/>
      <c r="L220" s="130"/>
      <c r="M220" s="129"/>
      <c r="N220" s="122"/>
      <c r="V220" s="133"/>
    </row>
    <row r="221" spans="1:22" ht="13.5" thickBot="1">
      <c r="A221" s="301"/>
      <c r="B221" s="145"/>
      <c r="C221" s="145"/>
      <c r="D221" s="128"/>
      <c r="E221" s="144" t="s">
        <v>365</v>
      </c>
      <c r="F221" s="143"/>
      <c r="G221" s="240"/>
      <c r="H221" s="241"/>
      <c r="I221" s="242"/>
      <c r="J221" s="131" t="s">
        <v>385</v>
      </c>
      <c r="K221" s="130"/>
      <c r="L221" s="130"/>
      <c r="M221" s="129"/>
      <c r="N221" s="122"/>
      <c r="V221" s="133"/>
    </row>
    <row r="222" spans="1:22" ht="24" thickTop="1" thickBot="1">
      <c r="A222" s="296">
        <f>A218+1</f>
        <v>52</v>
      </c>
      <c r="B222" s="222" t="s">
        <v>331</v>
      </c>
      <c r="C222" s="222" t="s">
        <v>333</v>
      </c>
      <c r="D222" s="222" t="s">
        <v>334</v>
      </c>
      <c r="E222" s="238" t="s">
        <v>335</v>
      </c>
      <c r="F222" s="238"/>
      <c r="G222" s="238" t="s">
        <v>319</v>
      </c>
      <c r="H222" s="239"/>
      <c r="I222" s="141"/>
      <c r="J222" s="140" t="s">
        <v>368</v>
      </c>
      <c r="K222" s="139"/>
      <c r="L222" s="139"/>
      <c r="M222" s="138"/>
      <c r="N222" s="122"/>
      <c r="V222" s="133"/>
    </row>
    <row r="223" spans="1:22" ht="13.5" thickBot="1">
      <c r="A223" s="300"/>
      <c r="B223" s="136"/>
      <c r="C223" s="136"/>
      <c r="D223" s="137"/>
      <c r="E223" s="136"/>
      <c r="F223" s="136"/>
      <c r="G223" s="246"/>
      <c r="H223" s="247"/>
      <c r="I223" s="248"/>
      <c r="J223" s="135" t="s">
        <v>368</v>
      </c>
      <c r="K223" s="135"/>
      <c r="L223" s="135"/>
      <c r="M223" s="134"/>
      <c r="N223" s="122"/>
      <c r="V223" s="133">
        <f>G223</f>
        <v>0</v>
      </c>
    </row>
    <row r="224" spans="1:22" ht="23.25" thickBot="1">
      <c r="A224" s="300"/>
      <c r="B224" s="221" t="s">
        <v>355</v>
      </c>
      <c r="C224" s="221" t="s">
        <v>356</v>
      </c>
      <c r="D224" s="221" t="s">
        <v>358</v>
      </c>
      <c r="E224" s="299" t="s">
        <v>359</v>
      </c>
      <c r="F224" s="299"/>
      <c r="G224" s="243"/>
      <c r="H224" s="244"/>
      <c r="I224" s="245"/>
      <c r="J224" s="131" t="s">
        <v>386</v>
      </c>
      <c r="K224" s="130"/>
      <c r="L224" s="130"/>
      <c r="M224" s="129"/>
      <c r="N224" s="122"/>
      <c r="V224" s="133"/>
    </row>
    <row r="225" spans="1:22" ht="13.5" thickBot="1">
      <c r="A225" s="301"/>
      <c r="B225" s="145"/>
      <c r="C225" s="145"/>
      <c r="D225" s="128"/>
      <c r="E225" s="144" t="s">
        <v>365</v>
      </c>
      <c r="F225" s="143"/>
      <c r="G225" s="240"/>
      <c r="H225" s="241"/>
      <c r="I225" s="242"/>
      <c r="J225" s="131" t="s">
        <v>385</v>
      </c>
      <c r="K225" s="130"/>
      <c r="L225" s="130"/>
      <c r="M225" s="129"/>
      <c r="N225" s="122"/>
      <c r="V225" s="133"/>
    </row>
    <row r="226" spans="1:22" ht="24" thickTop="1" thickBot="1">
      <c r="A226" s="296">
        <f>A222+1</f>
        <v>53</v>
      </c>
      <c r="B226" s="222" t="s">
        <v>331</v>
      </c>
      <c r="C226" s="222" t="s">
        <v>333</v>
      </c>
      <c r="D226" s="222" t="s">
        <v>334</v>
      </c>
      <c r="E226" s="238" t="s">
        <v>335</v>
      </c>
      <c r="F226" s="238"/>
      <c r="G226" s="238" t="s">
        <v>319</v>
      </c>
      <c r="H226" s="239"/>
      <c r="I226" s="141"/>
      <c r="J226" s="140" t="s">
        <v>368</v>
      </c>
      <c r="K226" s="139"/>
      <c r="L226" s="139"/>
      <c r="M226" s="138"/>
      <c r="N226" s="122"/>
      <c r="V226" s="133"/>
    </row>
    <row r="227" spans="1:22" ht="13.5" thickBot="1">
      <c r="A227" s="300"/>
      <c r="B227" s="136"/>
      <c r="C227" s="136"/>
      <c r="D227" s="137"/>
      <c r="E227" s="136"/>
      <c r="F227" s="136"/>
      <c r="G227" s="246"/>
      <c r="H227" s="247"/>
      <c r="I227" s="248"/>
      <c r="J227" s="135" t="s">
        <v>368</v>
      </c>
      <c r="K227" s="135"/>
      <c r="L227" s="135"/>
      <c r="M227" s="134"/>
      <c r="N227" s="122"/>
      <c r="V227" s="133">
        <f>G227</f>
        <v>0</v>
      </c>
    </row>
    <row r="228" spans="1:22" ht="23.25" thickBot="1">
      <c r="A228" s="300"/>
      <c r="B228" s="221" t="s">
        <v>355</v>
      </c>
      <c r="C228" s="221" t="s">
        <v>356</v>
      </c>
      <c r="D228" s="221" t="s">
        <v>358</v>
      </c>
      <c r="E228" s="299" t="s">
        <v>359</v>
      </c>
      <c r="F228" s="299"/>
      <c r="G228" s="243"/>
      <c r="H228" s="244"/>
      <c r="I228" s="245"/>
      <c r="J228" s="131" t="s">
        <v>386</v>
      </c>
      <c r="K228" s="130"/>
      <c r="L228" s="130"/>
      <c r="M228" s="129"/>
      <c r="N228" s="122"/>
      <c r="V228" s="133"/>
    </row>
    <row r="229" spans="1:22" ht="13.5" thickBot="1">
      <c r="A229" s="301"/>
      <c r="B229" s="145"/>
      <c r="C229" s="145"/>
      <c r="D229" s="128"/>
      <c r="E229" s="144" t="s">
        <v>365</v>
      </c>
      <c r="F229" s="143"/>
      <c r="G229" s="240"/>
      <c r="H229" s="241"/>
      <c r="I229" s="242"/>
      <c r="J229" s="131" t="s">
        <v>385</v>
      </c>
      <c r="K229" s="130"/>
      <c r="L229" s="130"/>
      <c r="M229" s="129"/>
      <c r="N229" s="122"/>
      <c r="V229" s="133"/>
    </row>
    <row r="230" spans="1:22" ht="24" thickTop="1" thickBot="1">
      <c r="A230" s="296">
        <f>A226+1</f>
        <v>54</v>
      </c>
      <c r="B230" s="222" t="s">
        <v>331</v>
      </c>
      <c r="C230" s="222" t="s">
        <v>333</v>
      </c>
      <c r="D230" s="222" t="s">
        <v>334</v>
      </c>
      <c r="E230" s="238" t="s">
        <v>335</v>
      </c>
      <c r="F230" s="238"/>
      <c r="G230" s="238" t="s">
        <v>319</v>
      </c>
      <c r="H230" s="239"/>
      <c r="I230" s="141"/>
      <c r="J230" s="140" t="s">
        <v>368</v>
      </c>
      <c r="K230" s="139"/>
      <c r="L230" s="139"/>
      <c r="M230" s="138"/>
      <c r="N230" s="122"/>
      <c r="V230" s="133"/>
    </row>
    <row r="231" spans="1:22" ht="13.5" thickBot="1">
      <c r="A231" s="300"/>
      <c r="B231" s="136"/>
      <c r="C231" s="136"/>
      <c r="D231" s="137"/>
      <c r="E231" s="136"/>
      <c r="F231" s="136"/>
      <c r="G231" s="246"/>
      <c r="H231" s="247"/>
      <c r="I231" s="248"/>
      <c r="J231" s="135" t="s">
        <v>368</v>
      </c>
      <c r="K231" s="135"/>
      <c r="L231" s="135"/>
      <c r="M231" s="134"/>
      <c r="N231" s="122"/>
      <c r="V231" s="133">
        <f>G231</f>
        <v>0</v>
      </c>
    </row>
    <row r="232" spans="1:22" ht="23.25" thickBot="1">
      <c r="A232" s="300"/>
      <c r="B232" s="221" t="s">
        <v>355</v>
      </c>
      <c r="C232" s="221" t="s">
        <v>356</v>
      </c>
      <c r="D232" s="221" t="s">
        <v>358</v>
      </c>
      <c r="E232" s="299" t="s">
        <v>359</v>
      </c>
      <c r="F232" s="299"/>
      <c r="G232" s="243"/>
      <c r="H232" s="244"/>
      <c r="I232" s="245"/>
      <c r="J232" s="131" t="s">
        <v>386</v>
      </c>
      <c r="K232" s="130"/>
      <c r="L232" s="130"/>
      <c r="M232" s="129"/>
      <c r="N232" s="122"/>
      <c r="V232" s="133"/>
    </row>
    <row r="233" spans="1:22" ht="13.5" thickBot="1">
      <c r="A233" s="301"/>
      <c r="B233" s="145"/>
      <c r="C233" s="145"/>
      <c r="D233" s="128"/>
      <c r="E233" s="144" t="s">
        <v>365</v>
      </c>
      <c r="F233" s="143"/>
      <c r="G233" s="240"/>
      <c r="H233" s="241"/>
      <c r="I233" s="242"/>
      <c r="J233" s="131" t="s">
        <v>385</v>
      </c>
      <c r="K233" s="130"/>
      <c r="L233" s="130"/>
      <c r="M233" s="129"/>
      <c r="N233" s="122"/>
      <c r="V233" s="133"/>
    </row>
    <row r="234" spans="1:22" ht="24" thickTop="1" thickBot="1">
      <c r="A234" s="296">
        <f>A230+1</f>
        <v>55</v>
      </c>
      <c r="B234" s="222" t="s">
        <v>331</v>
      </c>
      <c r="C234" s="222" t="s">
        <v>333</v>
      </c>
      <c r="D234" s="222" t="s">
        <v>334</v>
      </c>
      <c r="E234" s="238" t="s">
        <v>335</v>
      </c>
      <c r="F234" s="238"/>
      <c r="G234" s="238" t="s">
        <v>319</v>
      </c>
      <c r="H234" s="239"/>
      <c r="I234" s="141"/>
      <c r="J234" s="140" t="s">
        <v>368</v>
      </c>
      <c r="K234" s="139"/>
      <c r="L234" s="139"/>
      <c r="M234" s="138"/>
      <c r="N234" s="122"/>
      <c r="V234" s="133"/>
    </row>
    <row r="235" spans="1:22" ht="13.5" thickBot="1">
      <c r="A235" s="300"/>
      <c r="B235" s="136"/>
      <c r="C235" s="136"/>
      <c r="D235" s="137"/>
      <c r="E235" s="136"/>
      <c r="F235" s="136"/>
      <c r="G235" s="246"/>
      <c r="H235" s="247"/>
      <c r="I235" s="248"/>
      <c r="J235" s="135" t="s">
        <v>368</v>
      </c>
      <c r="K235" s="135"/>
      <c r="L235" s="135"/>
      <c r="M235" s="134"/>
      <c r="N235" s="122"/>
      <c r="V235" s="133">
        <f>G235</f>
        <v>0</v>
      </c>
    </row>
    <row r="236" spans="1:22" ht="23.25" thickBot="1">
      <c r="A236" s="300"/>
      <c r="B236" s="221" t="s">
        <v>355</v>
      </c>
      <c r="C236" s="221" t="s">
        <v>356</v>
      </c>
      <c r="D236" s="221" t="s">
        <v>358</v>
      </c>
      <c r="E236" s="299" t="s">
        <v>359</v>
      </c>
      <c r="F236" s="299"/>
      <c r="G236" s="243"/>
      <c r="H236" s="244"/>
      <c r="I236" s="245"/>
      <c r="J236" s="131" t="s">
        <v>386</v>
      </c>
      <c r="K236" s="130"/>
      <c r="L236" s="130"/>
      <c r="M236" s="129"/>
      <c r="N236" s="122"/>
      <c r="V236" s="133"/>
    </row>
    <row r="237" spans="1:22" ht="13.5" thickBot="1">
      <c r="A237" s="301"/>
      <c r="B237" s="145"/>
      <c r="C237" s="145"/>
      <c r="D237" s="128"/>
      <c r="E237" s="144" t="s">
        <v>365</v>
      </c>
      <c r="F237" s="143"/>
      <c r="G237" s="240"/>
      <c r="H237" s="241"/>
      <c r="I237" s="242"/>
      <c r="J237" s="131" t="s">
        <v>385</v>
      </c>
      <c r="K237" s="130"/>
      <c r="L237" s="130"/>
      <c r="M237" s="129"/>
      <c r="N237" s="122"/>
      <c r="V237" s="133"/>
    </row>
    <row r="238" spans="1:22" ht="24" thickTop="1" thickBot="1">
      <c r="A238" s="296">
        <f>A234+1</f>
        <v>56</v>
      </c>
      <c r="B238" s="222" t="s">
        <v>331</v>
      </c>
      <c r="C238" s="222" t="s">
        <v>333</v>
      </c>
      <c r="D238" s="222" t="s">
        <v>334</v>
      </c>
      <c r="E238" s="238" t="s">
        <v>335</v>
      </c>
      <c r="F238" s="238"/>
      <c r="G238" s="238" t="s">
        <v>319</v>
      </c>
      <c r="H238" s="239"/>
      <c r="I238" s="141"/>
      <c r="J238" s="140" t="s">
        <v>368</v>
      </c>
      <c r="K238" s="139"/>
      <c r="L238" s="139"/>
      <c r="M238" s="138"/>
      <c r="N238" s="122"/>
      <c r="V238" s="133"/>
    </row>
    <row r="239" spans="1:22" ht="13.5" thickBot="1">
      <c r="A239" s="300"/>
      <c r="B239" s="136"/>
      <c r="C239" s="136"/>
      <c r="D239" s="137"/>
      <c r="E239" s="136"/>
      <c r="F239" s="136"/>
      <c r="G239" s="246"/>
      <c r="H239" s="247"/>
      <c r="I239" s="248"/>
      <c r="J239" s="135" t="s">
        <v>368</v>
      </c>
      <c r="K239" s="135"/>
      <c r="L239" s="135"/>
      <c r="M239" s="134"/>
      <c r="N239" s="122"/>
      <c r="V239" s="133">
        <f>G239</f>
        <v>0</v>
      </c>
    </row>
    <row r="240" spans="1:22" ht="23.25" thickBot="1">
      <c r="A240" s="300"/>
      <c r="B240" s="221" t="s">
        <v>355</v>
      </c>
      <c r="C240" s="221" t="s">
        <v>356</v>
      </c>
      <c r="D240" s="221" t="s">
        <v>358</v>
      </c>
      <c r="E240" s="299" t="s">
        <v>359</v>
      </c>
      <c r="F240" s="299"/>
      <c r="G240" s="243"/>
      <c r="H240" s="244"/>
      <c r="I240" s="245"/>
      <c r="J240" s="131" t="s">
        <v>386</v>
      </c>
      <c r="K240" s="130"/>
      <c r="L240" s="130"/>
      <c r="M240" s="129"/>
      <c r="N240" s="122"/>
      <c r="V240" s="133"/>
    </row>
    <row r="241" spans="1:22" ht="13.5" thickBot="1">
      <c r="A241" s="301"/>
      <c r="B241" s="145"/>
      <c r="C241" s="145"/>
      <c r="D241" s="128"/>
      <c r="E241" s="144" t="s">
        <v>365</v>
      </c>
      <c r="F241" s="143"/>
      <c r="G241" s="240"/>
      <c r="H241" s="241"/>
      <c r="I241" s="242"/>
      <c r="J241" s="131" t="s">
        <v>385</v>
      </c>
      <c r="K241" s="130"/>
      <c r="L241" s="130"/>
      <c r="M241" s="129"/>
      <c r="N241" s="122"/>
      <c r="V241" s="133"/>
    </row>
    <row r="242" spans="1:22" ht="24" thickTop="1" thickBot="1">
      <c r="A242" s="296">
        <f>A238+1</f>
        <v>57</v>
      </c>
      <c r="B242" s="222" t="s">
        <v>331</v>
      </c>
      <c r="C242" s="222" t="s">
        <v>333</v>
      </c>
      <c r="D242" s="222" t="s">
        <v>334</v>
      </c>
      <c r="E242" s="238" t="s">
        <v>335</v>
      </c>
      <c r="F242" s="238"/>
      <c r="G242" s="238" t="s">
        <v>319</v>
      </c>
      <c r="H242" s="239"/>
      <c r="I242" s="141"/>
      <c r="J242" s="140" t="s">
        <v>368</v>
      </c>
      <c r="K242" s="139"/>
      <c r="L242" s="139"/>
      <c r="M242" s="138"/>
      <c r="N242" s="122"/>
      <c r="V242" s="133"/>
    </row>
    <row r="243" spans="1:22" ht="13.5" thickBot="1">
      <c r="A243" s="300"/>
      <c r="B243" s="136"/>
      <c r="C243" s="136"/>
      <c r="D243" s="137"/>
      <c r="E243" s="136"/>
      <c r="F243" s="136"/>
      <c r="G243" s="246"/>
      <c r="H243" s="247"/>
      <c r="I243" s="248"/>
      <c r="J243" s="135" t="s">
        <v>368</v>
      </c>
      <c r="K243" s="135"/>
      <c r="L243" s="135"/>
      <c r="M243" s="134"/>
      <c r="N243" s="122"/>
      <c r="V243" s="133">
        <f>G243</f>
        <v>0</v>
      </c>
    </row>
    <row r="244" spans="1:22" ht="23.25" thickBot="1">
      <c r="A244" s="300"/>
      <c r="B244" s="221" t="s">
        <v>355</v>
      </c>
      <c r="C244" s="221" t="s">
        <v>356</v>
      </c>
      <c r="D244" s="221" t="s">
        <v>358</v>
      </c>
      <c r="E244" s="299" t="s">
        <v>359</v>
      </c>
      <c r="F244" s="299"/>
      <c r="G244" s="243"/>
      <c r="H244" s="244"/>
      <c r="I244" s="245"/>
      <c r="J244" s="131" t="s">
        <v>386</v>
      </c>
      <c r="K244" s="130"/>
      <c r="L244" s="130"/>
      <c r="M244" s="129"/>
      <c r="N244" s="122"/>
      <c r="V244" s="133"/>
    </row>
    <row r="245" spans="1:22" ht="13.5" thickBot="1">
      <c r="A245" s="301"/>
      <c r="B245" s="145"/>
      <c r="C245" s="145"/>
      <c r="D245" s="128"/>
      <c r="E245" s="144" t="s">
        <v>365</v>
      </c>
      <c r="F245" s="143"/>
      <c r="G245" s="240"/>
      <c r="H245" s="241"/>
      <c r="I245" s="242"/>
      <c r="J245" s="131" t="s">
        <v>385</v>
      </c>
      <c r="K245" s="130"/>
      <c r="L245" s="130"/>
      <c r="M245" s="129"/>
      <c r="N245" s="122"/>
      <c r="V245" s="133"/>
    </row>
    <row r="246" spans="1:22" ht="24" thickTop="1" thickBot="1">
      <c r="A246" s="296">
        <f>A242+1</f>
        <v>58</v>
      </c>
      <c r="B246" s="222" t="s">
        <v>331</v>
      </c>
      <c r="C246" s="222" t="s">
        <v>333</v>
      </c>
      <c r="D246" s="222" t="s">
        <v>334</v>
      </c>
      <c r="E246" s="238" t="s">
        <v>335</v>
      </c>
      <c r="F246" s="238"/>
      <c r="G246" s="238" t="s">
        <v>319</v>
      </c>
      <c r="H246" s="239"/>
      <c r="I246" s="141"/>
      <c r="J246" s="140" t="s">
        <v>368</v>
      </c>
      <c r="K246" s="139"/>
      <c r="L246" s="139"/>
      <c r="M246" s="138"/>
      <c r="N246" s="122"/>
      <c r="V246" s="133"/>
    </row>
    <row r="247" spans="1:22" ht="13.5" thickBot="1">
      <c r="A247" s="300"/>
      <c r="B247" s="136"/>
      <c r="C247" s="136"/>
      <c r="D247" s="137"/>
      <c r="E247" s="136"/>
      <c r="F247" s="136"/>
      <c r="G247" s="246"/>
      <c r="H247" s="247"/>
      <c r="I247" s="248"/>
      <c r="J247" s="135" t="s">
        <v>368</v>
      </c>
      <c r="K247" s="135"/>
      <c r="L247" s="135"/>
      <c r="M247" s="134"/>
      <c r="N247" s="122"/>
      <c r="V247" s="133">
        <f>G247</f>
        <v>0</v>
      </c>
    </row>
    <row r="248" spans="1:22" ht="23.25" thickBot="1">
      <c r="A248" s="300"/>
      <c r="B248" s="221" t="s">
        <v>355</v>
      </c>
      <c r="C248" s="221" t="s">
        <v>356</v>
      </c>
      <c r="D248" s="221" t="s">
        <v>358</v>
      </c>
      <c r="E248" s="299" t="s">
        <v>359</v>
      </c>
      <c r="F248" s="299"/>
      <c r="G248" s="243"/>
      <c r="H248" s="244"/>
      <c r="I248" s="245"/>
      <c r="J248" s="131" t="s">
        <v>386</v>
      </c>
      <c r="K248" s="130"/>
      <c r="L248" s="130"/>
      <c r="M248" s="129"/>
      <c r="N248" s="122"/>
      <c r="V248" s="133"/>
    </row>
    <row r="249" spans="1:22" ht="13.5" thickBot="1">
      <c r="A249" s="301"/>
      <c r="B249" s="145"/>
      <c r="C249" s="145"/>
      <c r="D249" s="128"/>
      <c r="E249" s="144" t="s">
        <v>365</v>
      </c>
      <c r="F249" s="143"/>
      <c r="G249" s="240"/>
      <c r="H249" s="241"/>
      <c r="I249" s="242"/>
      <c r="J249" s="131" t="s">
        <v>385</v>
      </c>
      <c r="K249" s="130"/>
      <c r="L249" s="130"/>
      <c r="M249" s="129"/>
      <c r="N249" s="122"/>
      <c r="V249" s="133"/>
    </row>
    <row r="250" spans="1:22" ht="24" thickTop="1" thickBot="1">
      <c r="A250" s="296">
        <f>A246+1</f>
        <v>59</v>
      </c>
      <c r="B250" s="222" t="s">
        <v>331</v>
      </c>
      <c r="C250" s="222" t="s">
        <v>333</v>
      </c>
      <c r="D250" s="222" t="s">
        <v>334</v>
      </c>
      <c r="E250" s="238" t="s">
        <v>335</v>
      </c>
      <c r="F250" s="238"/>
      <c r="G250" s="238" t="s">
        <v>319</v>
      </c>
      <c r="H250" s="239"/>
      <c r="I250" s="141"/>
      <c r="J250" s="140" t="s">
        <v>368</v>
      </c>
      <c r="K250" s="139"/>
      <c r="L250" s="139"/>
      <c r="M250" s="138"/>
      <c r="N250" s="122"/>
      <c r="V250" s="133"/>
    </row>
    <row r="251" spans="1:22" ht="13.5" thickBot="1">
      <c r="A251" s="300"/>
      <c r="B251" s="136"/>
      <c r="C251" s="136"/>
      <c r="D251" s="137"/>
      <c r="E251" s="136"/>
      <c r="F251" s="136"/>
      <c r="G251" s="246"/>
      <c r="H251" s="247"/>
      <c r="I251" s="248"/>
      <c r="J251" s="135" t="s">
        <v>368</v>
      </c>
      <c r="K251" s="135"/>
      <c r="L251" s="135"/>
      <c r="M251" s="134"/>
      <c r="N251" s="122"/>
      <c r="V251" s="133">
        <f>G251</f>
        <v>0</v>
      </c>
    </row>
    <row r="252" spans="1:22" ht="23.25" thickBot="1">
      <c r="A252" s="300"/>
      <c r="B252" s="221" t="s">
        <v>355</v>
      </c>
      <c r="C252" s="221" t="s">
        <v>356</v>
      </c>
      <c r="D252" s="221" t="s">
        <v>358</v>
      </c>
      <c r="E252" s="299" t="s">
        <v>359</v>
      </c>
      <c r="F252" s="299"/>
      <c r="G252" s="243"/>
      <c r="H252" s="244"/>
      <c r="I252" s="245"/>
      <c r="J252" s="131" t="s">
        <v>386</v>
      </c>
      <c r="K252" s="130"/>
      <c r="L252" s="130"/>
      <c r="M252" s="129"/>
      <c r="N252" s="122"/>
      <c r="V252" s="133"/>
    </row>
    <row r="253" spans="1:22" ht="13.5" thickBot="1">
      <c r="A253" s="301"/>
      <c r="B253" s="145"/>
      <c r="C253" s="145"/>
      <c r="D253" s="128"/>
      <c r="E253" s="144" t="s">
        <v>365</v>
      </c>
      <c r="F253" s="143"/>
      <c r="G253" s="240"/>
      <c r="H253" s="241"/>
      <c r="I253" s="242"/>
      <c r="J253" s="131" t="s">
        <v>385</v>
      </c>
      <c r="K253" s="130"/>
      <c r="L253" s="130"/>
      <c r="M253" s="129"/>
      <c r="N253" s="122"/>
      <c r="V253" s="133"/>
    </row>
    <row r="254" spans="1:22" ht="24" thickTop="1" thickBot="1">
      <c r="A254" s="296">
        <f>A250+1</f>
        <v>60</v>
      </c>
      <c r="B254" s="222" t="s">
        <v>331</v>
      </c>
      <c r="C254" s="222" t="s">
        <v>333</v>
      </c>
      <c r="D254" s="222" t="s">
        <v>334</v>
      </c>
      <c r="E254" s="238" t="s">
        <v>335</v>
      </c>
      <c r="F254" s="238"/>
      <c r="G254" s="238" t="s">
        <v>319</v>
      </c>
      <c r="H254" s="239"/>
      <c r="I254" s="141"/>
      <c r="J254" s="140" t="s">
        <v>368</v>
      </c>
      <c r="K254" s="139"/>
      <c r="L254" s="139"/>
      <c r="M254" s="138"/>
      <c r="N254" s="122"/>
      <c r="V254" s="133"/>
    </row>
    <row r="255" spans="1:22" ht="13.5" thickBot="1">
      <c r="A255" s="300"/>
      <c r="B255" s="136"/>
      <c r="C255" s="136"/>
      <c r="D255" s="137"/>
      <c r="E255" s="136"/>
      <c r="F255" s="136"/>
      <c r="G255" s="246"/>
      <c r="H255" s="247"/>
      <c r="I255" s="248"/>
      <c r="J255" s="135" t="s">
        <v>368</v>
      </c>
      <c r="K255" s="135"/>
      <c r="L255" s="135"/>
      <c r="M255" s="134"/>
      <c r="N255" s="122"/>
      <c r="V255" s="133">
        <f>G255</f>
        <v>0</v>
      </c>
    </row>
    <row r="256" spans="1:22" ht="23.25" thickBot="1">
      <c r="A256" s="300"/>
      <c r="B256" s="221" t="s">
        <v>355</v>
      </c>
      <c r="C256" s="221" t="s">
        <v>356</v>
      </c>
      <c r="D256" s="221" t="s">
        <v>358</v>
      </c>
      <c r="E256" s="299" t="s">
        <v>359</v>
      </c>
      <c r="F256" s="299"/>
      <c r="G256" s="243"/>
      <c r="H256" s="244"/>
      <c r="I256" s="245"/>
      <c r="J256" s="131" t="s">
        <v>386</v>
      </c>
      <c r="K256" s="130"/>
      <c r="L256" s="130"/>
      <c r="M256" s="129"/>
      <c r="N256" s="122"/>
      <c r="V256" s="133"/>
    </row>
    <row r="257" spans="1:22" ht="13.5" thickBot="1">
      <c r="A257" s="301"/>
      <c r="B257" s="145"/>
      <c r="C257" s="145"/>
      <c r="D257" s="128"/>
      <c r="E257" s="144" t="s">
        <v>365</v>
      </c>
      <c r="F257" s="143"/>
      <c r="G257" s="240"/>
      <c r="H257" s="241"/>
      <c r="I257" s="242"/>
      <c r="J257" s="131" t="s">
        <v>385</v>
      </c>
      <c r="K257" s="130"/>
      <c r="L257" s="130"/>
      <c r="M257" s="129"/>
      <c r="N257" s="122"/>
      <c r="V257" s="133"/>
    </row>
    <row r="258" spans="1:22" ht="24" thickTop="1" thickBot="1">
      <c r="A258" s="296">
        <f>A254+1</f>
        <v>61</v>
      </c>
      <c r="B258" s="222" t="s">
        <v>331</v>
      </c>
      <c r="C258" s="222" t="s">
        <v>333</v>
      </c>
      <c r="D258" s="222" t="s">
        <v>334</v>
      </c>
      <c r="E258" s="238" t="s">
        <v>335</v>
      </c>
      <c r="F258" s="238"/>
      <c r="G258" s="238" t="s">
        <v>319</v>
      </c>
      <c r="H258" s="239"/>
      <c r="I258" s="141"/>
      <c r="J258" s="140" t="s">
        <v>368</v>
      </c>
      <c r="K258" s="139"/>
      <c r="L258" s="139"/>
      <c r="M258" s="138"/>
      <c r="N258" s="122"/>
      <c r="V258" s="133"/>
    </row>
    <row r="259" spans="1:22" ht="13.5" thickBot="1">
      <c r="A259" s="300"/>
      <c r="B259" s="136"/>
      <c r="C259" s="136"/>
      <c r="D259" s="137"/>
      <c r="E259" s="136"/>
      <c r="F259" s="136"/>
      <c r="G259" s="246"/>
      <c r="H259" s="247"/>
      <c r="I259" s="248"/>
      <c r="J259" s="135" t="s">
        <v>368</v>
      </c>
      <c r="K259" s="135"/>
      <c r="L259" s="135"/>
      <c r="M259" s="134"/>
      <c r="N259" s="122"/>
      <c r="V259" s="133">
        <f>G259</f>
        <v>0</v>
      </c>
    </row>
    <row r="260" spans="1:22" ht="23.25" thickBot="1">
      <c r="A260" s="300"/>
      <c r="B260" s="221" t="s">
        <v>355</v>
      </c>
      <c r="C260" s="221" t="s">
        <v>356</v>
      </c>
      <c r="D260" s="221" t="s">
        <v>358</v>
      </c>
      <c r="E260" s="299" t="s">
        <v>359</v>
      </c>
      <c r="F260" s="299"/>
      <c r="G260" s="243"/>
      <c r="H260" s="244"/>
      <c r="I260" s="245"/>
      <c r="J260" s="131" t="s">
        <v>386</v>
      </c>
      <c r="K260" s="130"/>
      <c r="L260" s="130"/>
      <c r="M260" s="129"/>
      <c r="N260" s="122"/>
      <c r="V260" s="133"/>
    </row>
    <row r="261" spans="1:22" ht="13.5" thickBot="1">
      <c r="A261" s="301"/>
      <c r="B261" s="145"/>
      <c r="C261" s="145"/>
      <c r="D261" s="128"/>
      <c r="E261" s="144" t="s">
        <v>365</v>
      </c>
      <c r="F261" s="143"/>
      <c r="G261" s="240"/>
      <c r="H261" s="241"/>
      <c r="I261" s="242"/>
      <c r="J261" s="131" t="s">
        <v>385</v>
      </c>
      <c r="K261" s="130"/>
      <c r="L261" s="130"/>
      <c r="M261" s="129"/>
      <c r="N261" s="122"/>
      <c r="V261" s="133"/>
    </row>
    <row r="262" spans="1:22" ht="24" thickTop="1" thickBot="1">
      <c r="A262" s="296">
        <f>A258+1</f>
        <v>62</v>
      </c>
      <c r="B262" s="222" t="s">
        <v>331</v>
      </c>
      <c r="C262" s="222" t="s">
        <v>333</v>
      </c>
      <c r="D262" s="222" t="s">
        <v>334</v>
      </c>
      <c r="E262" s="238" t="s">
        <v>335</v>
      </c>
      <c r="F262" s="238"/>
      <c r="G262" s="238" t="s">
        <v>319</v>
      </c>
      <c r="H262" s="239"/>
      <c r="I262" s="141"/>
      <c r="J262" s="140" t="s">
        <v>368</v>
      </c>
      <c r="K262" s="139"/>
      <c r="L262" s="139"/>
      <c r="M262" s="138"/>
      <c r="N262" s="122"/>
      <c r="V262" s="133"/>
    </row>
    <row r="263" spans="1:22" ht="13.5" thickBot="1">
      <c r="A263" s="300"/>
      <c r="B263" s="136"/>
      <c r="C263" s="136"/>
      <c r="D263" s="137"/>
      <c r="E263" s="136"/>
      <c r="F263" s="136"/>
      <c r="G263" s="246"/>
      <c r="H263" s="247"/>
      <c r="I263" s="248"/>
      <c r="J263" s="135" t="s">
        <v>368</v>
      </c>
      <c r="K263" s="135"/>
      <c r="L263" s="135"/>
      <c r="M263" s="134"/>
      <c r="N263" s="122"/>
      <c r="V263" s="133">
        <f>G263</f>
        <v>0</v>
      </c>
    </row>
    <row r="264" spans="1:22" ht="23.25" thickBot="1">
      <c r="A264" s="300"/>
      <c r="B264" s="221" t="s">
        <v>355</v>
      </c>
      <c r="C264" s="221" t="s">
        <v>356</v>
      </c>
      <c r="D264" s="221" t="s">
        <v>358</v>
      </c>
      <c r="E264" s="299" t="s">
        <v>359</v>
      </c>
      <c r="F264" s="299"/>
      <c r="G264" s="243"/>
      <c r="H264" s="244"/>
      <c r="I264" s="245"/>
      <c r="J264" s="131" t="s">
        <v>386</v>
      </c>
      <c r="K264" s="130"/>
      <c r="L264" s="130"/>
      <c r="M264" s="129"/>
      <c r="N264" s="122"/>
      <c r="V264" s="133"/>
    </row>
    <row r="265" spans="1:22" ht="13.5" thickBot="1">
      <c r="A265" s="301"/>
      <c r="B265" s="145"/>
      <c r="C265" s="145"/>
      <c r="D265" s="128"/>
      <c r="E265" s="144" t="s">
        <v>365</v>
      </c>
      <c r="F265" s="143"/>
      <c r="G265" s="240"/>
      <c r="H265" s="241"/>
      <c r="I265" s="242"/>
      <c r="J265" s="131" t="s">
        <v>385</v>
      </c>
      <c r="K265" s="130"/>
      <c r="L265" s="130"/>
      <c r="M265" s="129"/>
      <c r="N265" s="122"/>
      <c r="V265" s="133"/>
    </row>
    <row r="266" spans="1:22" ht="24" thickTop="1" thickBot="1">
      <c r="A266" s="296">
        <f>A262+1</f>
        <v>63</v>
      </c>
      <c r="B266" s="222" t="s">
        <v>331</v>
      </c>
      <c r="C266" s="222" t="s">
        <v>333</v>
      </c>
      <c r="D266" s="222" t="s">
        <v>334</v>
      </c>
      <c r="E266" s="238" t="s">
        <v>335</v>
      </c>
      <c r="F266" s="238"/>
      <c r="G266" s="238" t="s">
        <v>319</v>
      </c>
      <c r="H266" s="239"/>
      <c r="I266" s="141"/>
      <c r="J266" s="140" t="s">
        <v>368</v>
      </c>
      <c r="K266" s="139"/>
      <c r="L266" s="139"/>
      <c r="M266" s="138"/>
      <c r="N266" s="122"/>
      <c r="V266" s="133"/>
    </row>
    <row r="267" spans="1:22" ht="13.5" thickBot="1">
      <c r="A267" s="300"/>
      <c r="B267" s="136"/>
      <c r="C267" s="136"/>
      <c r="D267" s="137"/>
      <c r="E267" s="136"/>
      <c r="F267" s="136"/>
      <c r="G267" s="246"/>
      <c r="H267" s="247"/>
      <c r="I267" s="248"/>
      <c r="J267" s="135" t="s">
        <v>368</v>
      </c>
      <c r="K267" s="135"/>
      <c r="L267" s="135"/>
      <c r="M267" s="134"/>
      <c r="N267" s="122"/>
      <c r="V267" s="133">
        <f>G267</f>
        <v>0</v>
      </c>
    </row>
    <row r="268" spans="1:22" ht="23.25" thickBot="1">
      <c r="A268" s="300"/>
      <c r="B268" s="221" t="s">
        <v>355</v>
      </c>
      <c r="C268" s="221" t="s">
        <v>356</v>
      </c>
      <c r="D268" s="221" t="s">
        <v>358</v>
      </c>
      <c r="E268" s="299" t="s">
        <v>359</v>
      </c>
      <c r="F268" s="299"/>
      <c r="G268" s="243"/>
      <c r="H268" s="244"/>
      <c r="I268" s="245"/>
      <c r="J268" s="131" t="s">
        <v>386</v>
      </c>
      <c r="K268" s="130"/>
      <c r="L268" s="130"/>
      <c r="M268" s="129"/>
      <c r="N268" s="122"/>
      <c r="V268" s="133"/>
    </row>
    <row r="269" spans="1:22" ht="13.5" thickBot="1">
      <c r="A269" s="301"/>
      <c r="B269" s="145"/>
      <c r="C269" s="145"/>
      <c r="D269" s="128"/>
      <c r="E269" s="144" t="s">
        <v>365</v>
      </c>
      <c r="F269" s="143"/>
      <c r="G269" s="240"/>
      <c r="H269" s="241"/>
      <c r="I269" s="242"/>
      <c r="J269" s="131" t="s">
        <v>385</v>
      </c>
      <c r="K269" s="130"/>
      <c r="L269" s="130"/>
      <c r="M269" s="129"/>
      <c r="N269" s="122"/>
      <c r="V269" s="133"/>
    </row>
    <row r="270" spans="1:22" ht="24" thickTop="1" thickBot="1">
      <c r="A270" s="296">
        <f>A266+1</f>
        <v>64</v>
      </c>
      <c r="B270" s="222" t="s">
        <v>331</v>
      </c>
      <c r="C270" s="222" t="s">
        <v>333</v>
      </c>
      <c r="D270" s="222" t="s">
        <v>334</v>
      </c>
      <c r="E270" s="238" t="s">
        <v>335</v>
      </c>
      <c r="F270" s="238"/>
      <c r="G270" s="238" t="s">
        <v>319</v>
      </c>
      <c r="H270" s="239"/>
      <c r="I270" s="141"/>
      <c r="J270" s="140" t="s">
        <v>368</v>
      </c>
      <c r="K270" s="139"/>
      <c r="L270" s="139"/>
      <c r="M270" s="138"/>
      <c r="N270" s="122"/>
      <c r="V270" s="133"/>
    </row>
    <row r="271" spans="1:22" ht="13.5" thickBot="1">
      <c r="A271" s="300"/>
      <c r="B271" s="136"/>
      <c r="C271" s="136"/>
      <c r="D271" s="137"/>
      <c r="E271" s="136"/>
      <c r="F271" s="136"/>
      <c r="G271" s="246"/>
      <c r="H271" s="247"/>
      <c r="I271" s="248"/>
      <c r="J271" s="135" t="s">
        <v>368</v>
      </c>
      <c r="K271" s="135"/>
      <c r="L271" s="135"/>
      <c r="M271" s="134"/>
      <c r="N271" s="122"/>
      <c r="V271" s="133">
        <f>G271</f>
        <v>0</v>
      </c>
    </row>
    <row r="272" spans="1:22" ht="23.25" thickBot="1">
      <c r="A272" s="300"/>
      <c r="B272" s="221" t="s">
        <v>355</v>
      </c>
      <c r="C272" s="221" t="s">
        <v>356</v>
      </c>
      <c r="D272" s="221" t="s">
        <v>358</v>
      </c>
      <c r="E272" s="299" t="s">
        <v>359</v>
      </c>
      <c r="F272" s="299"/>
      <c r="G272" s="243"/>
      <c r="H272" s="244"/>
      <c r="I272" s="245"/>
      <c r="J272" s="131" t="s">
        <v>386</v>
      </c>
      <c r="K272" s="130"/>
      <c r="L272" s="130"/>
      <c r="M272" s="129"/>
      <c r="N272" s="122"/>
      <c r="V272" s="133"/>
    </row>
    <row r="273" spans="1:22" ht="13.5" thickBot="1">
      <c r="A273" s="301"/>
      <c r="B273" s="145"/>
      <c r="C273" s="145"/>
      <c r="D273" s="128"/>
      <c r="E273" s="144" t="s">
        <v>365</v>
      </c>
      <c r="F273" s="143"/>
      <c r="G273" s="240"/>
      <c r="H273" s="241"/>
      <c r="I273" s="242"/>
      <c r="J273" s="131" t="s">
        <v>385</v>
      </c>
      <c r="K273" s="130"/>
      <c r="L273" s="130"/>
      <c r="M273" s="129"/>
      <c r="N273" s="122"/>
      <c r="V273" s="133"/>
    </row>
    <row r="274" spans="1:22" ht="24" thickTop="1" thickBot="1">
      <c r="A274" s="296">
        <f>A270+1</f>
        <v>65</v>
      </c>
      <c r="B274" s="222" t="s">
        <v>331</v>
      </c>
      <c r="C274" s="222" t="s">
        <v>333</v>
      </c>
      <c r="D274" s="222" t="s">
        <v>334</v>
      </c>
      <c r="E274" s="238" t="s">
        <v>335</v>
      </c>
      <c r="F274" s="238"/>
      <c r="G274" s="238" t="s">
        <v>319</v>
      </c>
      <c r="H274" s="239"/>
      <c r="I274" s="141"/>
      <c r="J274" s="140" t="s">
        <v>368</v>
      </c>
      <c r="K274" s="139"/>
      <c r="L274" s="139"/>
      <c r="M274" s="138"/>
      <c r="N274" s="122"/>
      <c r="V274" s="133"/>
    </row>
    <row r="275" spans="1:22" ht="13.5" thickBot="1">
      <c r="A275" s="300"/>
      <c r="B275" s="136"/>
      <c r="C275" s="136"/>
      <c r="D275" s="137"/>
      <c r="E275" s="136"/>
      <c r="F275" s="136"/>
      <c r="G275" s="246"/>
      <c r="H275" s="247"/>
      <c r="I275" s="248"/>
      <c r="J275" s="135" t="s">
        <v>368</v>
      </c>
      <c r="K275" s="135"/>
      <c r="L275" s="135"/>
      <c r="M275" s="134"/>
      <c r="N275" s="122"/>
      <c r="V275" s="133">
        <f>G275</f>
        <v>0</v>
      </c>
    </row>
    <row r="276" spans="1:22" ht="23.25" thickBot="1">
      <c r="A276" s="300"/>
      <c r="B276" s="221" t="s">
        <v>355</v>
      </c>
      <c r="C276" s="221" t="s">
        <v>356</v>
      </c>
      <c r="D276" s="221" t="s">
        <v>358</v>
      </c>
      <c r="E276" s="299" t="s">
        <v>359</v>
      </c>
      <c r="F276" s="299"/>
      <c r="G276" s="243"/>
      <c r="H276" s="244"/>
      <c r="I276" s="245"/>
      <c r="J276" s="131" t="s">
        <v>386</v>
      </c>
      <c r="K276" s="130"/>
      <c r="L276" s="130"/>
      <c r="M276" s="129"/>
      <c r="N276" s="122"/>
      <c r="V276" s="133"/>
    </row>
    <row r="277" spans="1:22" ht="13.5" thickBot="1">
      <c r="A277" s="301"/>
      <c r="B277" s="145"/>
      <c r="C277" s="145"/>
      <c r="D277" s="128"/>
      <c r="E277" s="144" t="s">
        <v>365</v>
      </c>
      <c r="F277" s="143"/>
      <c r="G277" s="240"/>
      <c r="H277" s="241"/>
      <c r="I277" s="242"/>
      <c r="J277" s="131" t="s">
        <v>385</v>
      </c>
      <c r="K277" s="130"/>
      <c r="L277" s="130"/>
      <c r="M277" s="129"/>
      <c r="N277" s="122"/>
      <c r="V277" s="133"/>
    </row>
    <row r="278" spans="1:22" ht="24" thickTop="1" thickBot="1">
      <c r="A278" s="296">
        <f>A274+1</f>
        <v>66</v>
      </c>
      <c r="B278" s="222" t="s">
        <v>331</v>
      </c>
      <c r="C278" s="222" t="s">
        <v>333</v>
      </c>
      <c r="D278" s="222" t="s">
        <v>334</v>
      </c>
      <c r="E278" s="238" t="s">
        <v>335</v>
      </c>
      <c r="F278" s="238"/>
      <c r="G278" s="238" t="s">
        <v>319</v>
      </c>
      <c r="H278" s="239"/>
      <c r="I278" s="141"/>
      <c r="J278" s="140" t="s">
        <v>368</v>
      </c>
      <c r="K278" s="139"/>
      <c r="L278" s="139"/>
      <c r="M278" s="138"/>
      <c r="N278" s="122"/>
      <c r="V278" s="133"/>
    </row>
    <row r="279" spans="1:22" ht="13.5" thickBot="1">
      <c r="A279" s="300"/>
      <c r="B279" s="136"/>
      <c r="C279" s="136"/>
      <c r="D279" s="137"/>
      <c r="E279" s="136"/>
      <c r="F279" s="136"/>
      <c r="G279" s="246"/>
      <c r="H279" s="247"/>
      <c r="I279" s="248"/>
      <c r="J279" s="135" t="s">
        <v>368</v>
      </c>
      <c r="K279" s="135"/>
      <c r="L279" s="135"/>
      <c r="M279" s="134"/>
      <c r="N279" s="122"/>
      <c r="V279" s="133">
        <f>G279</f>
        <v>0</v>
      </c>
    </row>
    <row r="280" spans="1:22" ht="23.25" thickBot="1">
      <c r="A280" s="300"/>
      <c r="B280" s="221" t="s">
        <v>355</v>
      </c>
      <c r="C280" s="221" t="s">
        <v>356</v>
      </c>
      <c r="D280" s="221" t="s">
        <v>358</v>
      </c>
      <c r="E280" s="299" t="s">
        <v>359</v>
      </c>
      <c r="F280" s="299"/>
      <c r="G280" s="243"/>
      <c r="H280" s="244"/>
      <c r="I280" s="245"/>
      <c r="J280" s="131" t="s">
        <v>386</v>
      </c>
      <c r="K280" s="130"/>
      <c r="L280" s="130"/>
      <c r="M280" s="129"/>
      <c r="N280" s="122"/>
      <c r="V280" s="133"/>
    </row>
    <row r="281" spans="1:22" ht="13.5" thickBot="1">
      <c r="A281" s="301"/>
      <c r="B281" s="145"/>
      <c r="C281" s="145"/>
      <c r="D281" s="128"/>
      <c r="E281" s="144" t="s">
        <v>365</v>
      </c>
      <c r="F281" s="143"/>
      <c r="G281" s="240"/>
      <c r="H281" s="241"/>
      <c r="I281" s="242"/>
      <c r="J281" s="131" t="s">
        <v>385</v>
      </c>
      <c r="K281" s="130"/>
      <c r="L281" s="130"/>
      <c r="M281" s="129"/>
      <c r="N281" s="122"/>
      <c r="V281" s="133"/>
    </row>
    <row r="282" spans="1:22" ht="24" thickTop="1" thickBot="1">
      <c r="A282" s="296">
        <f>A278+1</f>
        <v>67</v>
      </c>
      <c r="B282" s="222" t="s">
        <v>331</v>
      </c>
      <c r="C282" s="222" t="s">
        <v>333</v>
      </c>
      <c r="D282" s="222" t="s">
        <v>334</v>
      </c>
      <c r="E282" s="238" t="s">
        <v>335</v>
      </c>
      <c r="F282" s="238"/>
      <c r="G282" s="238" t="s">
        <v>319</v>
      </c>
      <c r="H282" s="239"/>
      <c r="I282" s="141"/>
      <c r="J282" s="140" t="s">
        <v>368</v>
      </c>
      <c r="K282" s="139"/>
      <c r="L282" s="139"/>
      <c r="M282" s="138"/>
      <c r="N282" s="122"/>
      <c r="V282" s="133"/>
    </row>
    <row r="283" spans="1:22" ht="13.5" thickBot="1">
      <c r="A283" s="300"/>
      <c r="B283" s="136"/>
      <c r="C283" s="136"/>
      <c r="D283" s="137"/>
      <c r="E283" s="136"/>
      <c r="F283" s="136"/>
      <c r="G283" s="246"/>
      <c r="H283" s="247"/>
      <c r="I283" s="248"/>
      <c r="J283" s="135" t="s">
        <v>368</v>
      </c>
      <c r="K283" s="135"/>
      <c r="L283" s="135"/>
      <c r="M283" s="134"/>
      <c r="N283" s="122"/>
      <c r="V283" s="133">
        <f>G283</f>
        <v>0</v>
      </c>
    </row>
    <row r="284" spans="1:22" ht="23.25" thickBot="1">
      <c r="A284" s="300"/>
      <c r="B284" s="221" t="s">
        <v>355</v>
      </c>
      <c r="C284" s="221" t="s">
        <v>356</v>
      </c>
      <c r="D284" s="221" t="s">
        <v>358</v>
      </c>
      <c r="E284" s="299" t="s">
        <v>359</v>
      </c>
      <c r="F284" s="299"/>
      <c r="G284" s="243"/>
      <c r="H284" s="244"/>
      <c r="I284" s="245"/>
      <c r="J284" s="131" t="s">
        <v>386</v>
      </c>
      <c r="K284" s="130"/>
      <c r="L284" s="130"/>
      <c r="M284" s="129"/>
      <c r="N284" s="122"/>
      <c r="V284" s="133"/>
    </row>
    <row r="285" spans="1:22" ht="13.5" thickBot="1">
      <c r="A285" s="301"/>
      <c r="B285" s="145"/>
      <c r="C285" s="145"/>
      <c r="D285" s="128"/>
      <c r="E285" s="144" t="s">
        <v>365</v>
      </c>
      <c r="F285" s="143"/>
      <c r="G285" s="240"/>
      <c r="H285" s="241"/>
      <c r="I285" s="242"/>
      <c r="J285" s="131" t="s">
        <v>385</v>
      </c>
      <c r="K285" s="130"/>
      <c r="L285" s="130"/>
      <c r="M285" s="129"/>
      <c r="N285" s="122"/>
      <c r="V285" s="133"/>
    </row>
    <row r="286" spans="1:22" ht="24" thickTop="1" thickBot="1">
      <c r="A286" s="296">
        <f>A282+1</f>
        <v>68</v>
      </c>
      <c r="B286" s="222" t="s">
        <v>331</v>
      </c>
      <c r="C286" s="222" t="s">
        <v>333</v>
      </c>
      <c r="D286" s="222" t="s">
        <v>334</v>
      </c>
      <c r="E286" s="238" t="s">
        <v>335</v>
      </c>
      <c r="F286" s="238"/>
      <c r="G286" s="238" t="s">
        <v>319</v>
      </c>
      <c r="H286" s="239"/>
      <c r="I286" s="141"/>
      <c r="J286" s="140" t="s">
        <v>368</v>
      </c>
      <c r="K286" s="139"/>
      <c r="L286" s="139"/>
      <c r="M286" s="138"/>
      <c r="N286" s="122"/>
      <c r="V286" s="133"/>
    </row>
    <row r="287" spans="1:22" ht="13.5" thickBot="1">
      <c r="A287" s="300"/>
      <c r="B287" s="136"/>
      <c r="C287" s="136"/>
      <c r="D287" s="137"/>
      <c r="E287" s="136"/>
      <c r="F287" s="136"/>
      <c r="G287" s="246"/>
      <c r="H287" s="247"/>
      <c r="I287" s="248"/>
      <c r="J287" s="135" t="s">
        <v>368</v>
      </c>
      <c r="K287" s="135"/>
      <c r="L287" s="135"/>
      <c r="M287" s="134"/>
      <c r="N287" s="122"/>
      <c r="V287" s="133">
        <f>G287</f>
        <v>0</v>
      </c>
    </row>
    <row r="288" spans="1:22" ht="23.25" thickBot="1">
      <c r="A288" s="300"/>
      <c r="B288" s="221" t="s">
        <v>355</v>
      </c>
      <c r="C288" s="221" t="s">
        <v>356</v>
      </c>
      <c r="D288" s="221" t="s">
        <v>358</v>
      </c>
      <c r="E288" s="299" t="s">
        <v>359</v>
      </c>
      <c r="F288" s="299"/>
      <c r="G288" s="243"/>
      <c r="H288" s="244"/>
      <c r="I288" s="245"/>
      <c r="J288" s="131" t="s">
        <v>386</v>
      </c>
      <c r="K288" s="130"/>
      <c r="L288" s="130"/>
      <c r="M288" s="129"/>
      <c r="N288" s="122"/>
      <c r="V288" s="133"/>
    </row>
    <row r="289" spans="1:22" ht="13.5" thickBot="1">
      <c r="A289" s="301"/>
      <c r="B289" s="145"/>
      <c r="C289" s="145"/>
      <c r="D289" s="128"/>
      <c r="E289" s="144" t="s">
        <v>365</v>
      </c>
      <c r="F289" s="143"/>
      <c r="G289" s="240"/>
      <c r="H289" s="241"/>
      <c r="I289" s="242"/>
      <c r="J289" s="131" t="s">
        <v>385</v>
      </c>
      <c r="K289" s="130"/>
      <c r="L289" s="130"/>
      <c r="M289" s="129"/>
      <c r="N289" s="122"/>
      <c r="V289" s="133"/>
    </row>
    <row r="290" spans="1:22" ht="24" thickTop="1" thickBot="1">
      <c r="A290" s="296">
        <f>A286+1</f>
        <v>69</v>
      </c>
      <c r="B290" s="222" t="s">
        <v>331</v>
      </c>
      <c r="C290" s="222" t="s">
        <v>333</v>
      </c>
      <c r="D290" s="222" t="s">
        <v>334</v>
      </c>
      <c r="E290" s="238" t="s">
        <v>335</v>
      </c>
      <c r="F290" s="238"/>
      <c r="G290" s="238" t="s">
        <v>319</v>
      </c>
      <c r="H290" s="239"/>
      <c r="I290" s="141"/>
      <c r="J290" s="140" t="s">
        <v>368</v>
      </c>
      <c r="K290" s="139"/>
      <c r="L290" s="139"/>
      <c r="M290" s="138"/>
      <c r="N290" s="122"/>
      <c r="V290" s="133"/>
    </row>
    <row r="291" spans="1:22" ht="13.5" thickBot="1">
      <c r="A291" s="300"/>
      <c r="B291" s="136"/>
      <c r="C291" s="136"/>
      <c r="D291" s="137"/>
      <c r="E291" s="136"/>
      <c r="F291" s="136"/>
      <c r="G291" s="246"/>
      <c r="H291" s="247"/>
      <c r="I291" s="248"/>
      <c r="J291" s="135" t="s">
        <v>368</v>
      </c>
      <c r="K291" s="135"/>
      <c r="L291" s="135"/>
      <c r="M291" s="134"/>
      <c r="N291" s="122"/>
      <c r="V291" s="133">
        <f>G291</f>
        <v>0</v>
      </c>
    </row>
    <row r="292" spans="1:22" ht="23.25" thickBot="1">
      <c r="A292" s="300"/>
      <c r="B292" s="221" t="s">
        <v>355</v>
      </c>
      <c r="C292" s="221" t="s">
        <v>356</v>
      </c>
      <c r="D292" s="221" t="s">
        <v>358</v>
      </c>
      <c r="E292" s="299" t="s">
        <v>359</v>
      </c>
      <c r="F292" s="299"/>
      <c r="G292" s="243"/>
      <c r="H292" s="244"/>
      <c r="I292" s="245"/>
      <c r="J292" s="131" t="s">
        <v>386</v>
      </c>
      <c r="K292" s="130"/>
      <c r="L292" s="130"/>
      <c r="M292" s="129"/>
      <c r="N292" s="122"/>
      <c r="V292" s="133"/>
    </row>
    <row r="293" spans="1:22" ht="13.5" thickBot="1">
      <c r="A293" s="301"/>
      <c r="B293" s="145"/>
      <c r="C293" s="145"/>
      <c r="D293" s="128"/>
      <c r="E293" s="144" t="s">
        <v>365</v>
      </c>
      <c r="F293" s="143"/>
      <c r="G293" s="240"/>
      <c r="H293" s="241"/>
      <c r="I293" s="242"/>
      <c r="J293" s="131" t="s">
        <v>385</v>
      </c>
      <c r="K293" s="130"/>
      <c r="L293" s="130"/>
      <c r="M293" s="129"/>
      <c r="N293" s="122"/>
      <c r="V293" s="133"/>
    </row>
    <row r="294" spans="1:22" ht="24" thickTop="1" thickBot="1">
      <c r="A294" s="296">
        <f>A290+1</f>
        <v>70</v>
      </c>
      <c r="B294" s="222" t="s">
        <v>331</v>
      </c>
      <c r="C294" s="222" t="s">
        <v>333</v>
      </c>
      <c r="D294" s="222" t="s">
        <v>334</v>
      </c>
      <c r="E294" s="238" t="s">
        <v>335</v>
      </c>
      <c r="F294" s="238"/>
      <c r="G294" s="238" t="s">
        <v>319</v>
      </c>
      <c r="H294" s="239"/>
      <c r="I294" s="141"/>
      <c r="J294" s="140" t="s">
        <v>368</v>
      </c>
      <c r="K294" s="139"/>
      <c r="L294" s="139"/>
      <c r="M294" s="138"/>
      <c r="N294" s="122"/>
      <c r="V294" s="133"/>
    </row>
    <row r="295" spans="1:22" ht="13.5" thickBot="1">
      <c r="A295" s="300"/>
      <c r="B295" s="136"/>
      <c r="C295" s="136"/>
      <c r="D295" s="137"/>
      <c r="E295" s="136"/>
      <c r="F295" s="136"/>
      <c r="G295" s="246"/>
      <c r="H295" s="247"/>
      <c r="I295" s="248"/>
      <c r="J295" s="135" t="s">
        <v>368</v>
      </c>
      <c r="K295" s="135"/>
      <c r="L295" s="135"/>
      <c r="M295" s="134"/>
      <c r="N295" s="122"/>
      <c r="V295" s="133">
        <f>G295</f>
        <v>0</v>
      </c>
    </row>
    <row r="296" spans="1:22" ht="23.25" thickBot="1">
      <c r="A296" s="300"/>
      <c r="B296" s="221" t="s">
        <v>355</v>
      </c>
      <c r="C296" s="221" t="s">
        <v>356</v>
      </c>
      <c r="D296" s="221" t="s">
        <v>358</v>
      </c>
      <c r="E296" s="299" t="s">
        <v>359</v>
      </c>
      <c r="F296" s="299"/>
      <c r="G296" s="243"/>
      <c r="H296" s="244"/>
      <c r="I296" s="245"/>
      <c r="J296" s="131" t="s">
        <v>386</v>
      </c>
      <c r="K296" s="130"/>
      <c r="L296" s="130"/>
      <c r="M296" s="129"/>
      <c r="N296" s="122"/>
      <c r="V296" s="133"/>
    </row>
    <row r="297" spans="1:22" ht="13.5" thickBot="1">
      <c r="A297" s="301"/>
      <c r="B297" s="145"/>
      <c r="C297" s="145"/>
      <c r="D297" s="128"/>
      <c r="E297" s="144" t="s">
        <v>365</v>
      </c>
      <c r="F297" s="143"/>
      <c r="G297" s="240"/>
      <c r="H297" s="241"/>
      <c r="I297" s="242"/>
      <c r="J297" s="131" t="s">
        <v>385</v>
      </c>
      <c r="K297" s="130"/>
      <c r="L297" s="130"/>
      <c r="M297" s="129"/>
      <c r="N297" s="122"/>
      <c r="V297" s="133"/>
    </row>
    <row r="298" spans="1:22" ht="24" thickTop="1" thickBot="1">
      <c r="A298" s="296">
        <f>A294+1</f>
        <v>71</v>
      </c>
      <c r="B298" s="222" t="s">
        <v>331</v>
      </c>
      <c r="C298" s="222" t="s">
        <v>333</v>
      </c>
      <c r="D298" s="222" t="s">
        <v>334</v>
      </c>
      <c r="E298" s="238" t="s">
        <v>335</v>
      </c>
      <c r="F298" s="238"/>
      <c r="G298" s="238" t="s">
        <v>319</v>
      </c>
      <c r="H298" s="239"/>
      <c r="I298" s="141"/>
      <c r="J298" s="140" t="s">
        <v>368</v>
      </c>
      <c r="K298" s="139"/>
      <c r="L298" s="139"/>
      <c r="M298" s="138"/>
      <c r="N298" s="122"/>
      <c r="V298" s="133"/>
    </row>
    <row r="299" spans="1:22" ht="13.5" thickBot="1">
      <c r="A299" s="300"/>
      <c r="B299" s="136"/>
      <c r="C299" s="136"/>
      <c r="D299" s="137"/>
      <c r="E299" s="136"/>
      <c r="F299" s="136"/>
      <c r="G299" s="246"/>
      <c r="H299" s="247"/>
      <c r="I299" s="248"/>
      <c r="J299" s="135" t="s">
        <v>368</v>
      </c>
      <c r="K299" s="135"/>
      <c r="L299" s="135"/>
      <c r="M299" s="134"/>
      <c r="N299" s="122"/>
      <c r="V299" s="133">
        <f>G299</f>
        <v>0</v>
      </c>
    </row>
    <row r="300" spans="1:22" ht="23.25" thickBot="1">
      <c r="A300" s="300"/>
      <c r="B300" s="221" t="s">
        <v>355</v>
      </c>
      <c r="C300" s="221" t="s">
        <v>356</v>
      </c>
      <c r="D300" s="221" t="s">
        <v>358</v>
      </c>
      <c r="E300" s="299" t="s">
        <v>359</v>
      </c>
      <c r="F300" s="299"/>
      <c r="G300" s="243"/>
      <c r="H300" s="244"/>
      <c r="I300" s="245"/>
      <c r="J300" s="131" t="s">
        <v>386</v>
      </c>
      <c r="K300" s="130"/>
      <c r="L300" s="130"/>
      <c r="M300" s="129"/>
      <c r="N300" s="122"/>
      <c r="V300" s="133"/>
    </row>
    <row r="301" spans="1:22" ht="13.5" thickBot="1">
      <c r="A301" s="301"/>
      <c r="B301" s="145"/>
      <c r="C301" s="145"/>
      <c r="D301" s="128"/>
      <c r="E301" s="144" t="s">
        <v>365</v>
      </c>
      <c r="F301" s="143"/>
      <c r="G301" s="240"/>
      <c r="H301" s="241"/>
      <c r="I301" s="242"/>
      <c r="J301" s="131" t="s">
        <v>385</v>
      </c>
      <c r="K301" s="130"/>
      <c r="L301" s="130"/>
      <c r="M301" s="129"/>
      <c r="N301" s="122"/>
      <c r="V301" s="133"/>
    </row>
    <row r="302" spans="1:22" ht="24" thickTop="1" thickBot="1">
      <c r="A302" s="296">
        <f>A298+1</f>
        <v>72</v>
      </c>
      <c r="B302" s="222" t="s">
        <v>331</v>
      </c>
      <c r="C302" s="222" t="s">
        <v>333</v>
      </c>
      <c r="D302" s="222" t="s">
        <v>334</v>
      </c>
      <c r="E302" s="238" t="s">
        <v>335</v>
      </c>
      <c r="F302" s="238"/>
      <c r="G302" s="238" t="s">
        <v>319</v>
      </c>
      <c r="H302" s="239"/>
      <c r="I302" s="141"/>
      <c r="J302" s="140" t="s">
        <v>368</v>
      </c>
      <c r="K302" s="139"/>
      <c r="L302" s="139"/>
      <c r="M302" s="138"/>
      <c r="N302" s="122"/>
      <c r="V302" s="133"/>
    </row>
    <row r="303" spans="1:22" ht="13.5" thickBot="1">
      <c r="A303" s="300"/>
      <c r="B303" s="136"/>
      <c r="C303" s="136"/>
      <c r="D303" s="137"/>
      <c r="E303" s="136"/>
      <c r="F303" s="136"/>
      <c r="G303" s="246"/>
      <c r="H303" s="247"/>
      <c r="I303" s="248"/>
      <c r="J303" s="135" t="s">
        <v>368</v>
      </c>
      <c r="K303" s="135"/>
      <c r="L303" s="135"/>
      <c r="M303" s="134"/>
      <c r="N303" s="122"/>
      <c r="V303" s="133">
        <f>G303</f>
        <v>0</v>
      </c>
    </row>
    <row r="304" spans="1:22" ht="23.25" thickBot="1">
      <c r="A304" s="300"/>
      <c r="B304" s="221" t="s">
        <v>355</v>
      </c>
      <c r="C304" s="221" t="s">
        <v>356</v>
      </c>
      <c r="D304" s="221" t="s">
        <v>358</v>
      </c>
      <c r="E304" s="299" t="s">
        <v>359</v>
      </c>
      <c r="F304" s="299"/>
      <c r="G304" s="243"/>
      <c r="H304" s="244"/>
      <c r="I304" s="245"/>
      <c r="J304" s="131" t="s">
        <v>386</v>
      </c>
      <c r="K304" s="130"/>
      <c r="L304" s="130"/>
      <c r="M304" s="129"/>
      <c r="N304" s="122"/>
      <c r="V304" s="133"/>
    </row>
    <row r="305" spans="1:22" ht="13.5" thickBot="1">
      <c r="A305" s="301"/>
      <c r="B305" s="145"/>
      <c r="C305" s="145"/>
      <c r="D305" s="128"/>
      <c r="E305" s="144" t="s">
        <v>365</v>
      </c>
      <c r="F305" s="143"/>
      <c r="G305" s="240"/>
      <c r="H305" s="241"/>
      <c r="I305" s="242"/>
      <c r="J305" s="131" t="s">
        <v>385</v>
      </c>
      <c r="K305" s="130"/>
      <c r="L305" s="130"/>
      <c r="M305" s="129"/>
      <c r="N305" s="122"/>
      <c r="V305" s="133"/>
    </row>
    <row r="306" spans="1:22" ht="24" thickTop="1" thickBot="1">
      <c r="A306" s="296">
        <f>A302+1</f>
        <v>73</v>
      </c>
      <c r="B306" s="222" t="s">
        <v>331</v>
      </c>
      <c r="C306" s="222" t="s">
        <v>333</v>
      </c>
      <c r="D306" s="222" t="s">
        <v>334</v>
      </c>
      <c r="E306" s="238" t="s">
        <v>335</v>
      </c>
      <c r="F306" s="238"/>
      <c r="G306" s="238" t="s">
        <v>319</v>
      </c>
      <c r="H306" s="239"/>
      <c r="I306" s="141"/>
      <c r="J306" s="140" t="s">
        <v>368</v>
      </c>
      <c r="K306" s="139"/>
      <c r="L306" s="139"/>
      <c r="M306" s="138"/>
      <c r="N306" s="122"/>
      <c r="V306" s="133"/>
    </row>
    <row r="307" spans="1:22" ht="13.5" thickBot="1">
      <c r="A307" s="300"/>
      <c r="B307" s="136"/>
      <c r="C307" s="136"/>
      <c r="D307" s="137"/>
      <c r="E307" s="136"/>
      <c r="F307" s="136"/>
      <c r="G307" s="246"/>
      <c r="H307" s="247"/>
      <c r="I307" s="248"/>
      <c r="J307" s="135" t="s">
        <v>368</v>
      </c>
      <c r="K307" s="135"/>
      <c r="L307" s="135"/>
      <c r="M307" s="134"/>
      <c r="N307" s="122"/>
      <c r="V307" s="133">
        <f>G307</f>
        <v>0</v>
      </c>
    </row>
    <row r="308" spans="1:22" ht="23.25" thickBot="1">
      <c r="A308" s="300"/>
      <c r="B308" s="221" t="s">
        <v>355</v>
      </c>
      <c r="C308" s="221" t="s">
        <v>356</v>
      </c>
      <c r="D308" s="221" t="s">
        <v>358</v>
      </c>
      <c r="E308" s="299" t="s">
        <v>359</v>
      </c>
      <c r="F308" s="299"/>
      <c r="G308" s="243"/>
      <c r="H308" s="244"/>
      <c r="I308" s="245"/>
      <c r="J308" s="131" t="s">
        <v>386</v>
      </c>
      <c r="K308" s="130"/>
      <c r="L308" s="130"/>
      <c r="M308" s="129"/>
      <c r="N308" s="122"/>
      <c r="V308" s="133"/>
    </row>
    <row r="309" spans="1:22" ht="13.5" thickBot="1">
      <c r="A309" s="301"/>
      <c r="B309" s="145"/>
      <c r="C309" s="145"/>
      <c r="D309" s="128"/>
      <c r="E309" s="144" t="s">
        <v>365</v>
      </c>
      <c r="F309" s="143"/>
      <c r="G309" s="240"/>
      <c r="H309" s="241"/>
      <c r="I309" s="242"/>
      <c r="J309" s="131" t="s">
        <v>385</v>
      </c>
      <c r="K309" s="130"/>
      <c r="L309" s="130"/>
      <c r="M309" s="129"/>
      <c r="N309" s="122"/>
      <c r="V309" s="133"/>
    </row>
    <row r="310" spans="1:22" ht="24" thickTop="1" thickBot="1">
      <c r="A310" s="296">
        <f>A306+1</f>
        <v>74</v>
      </c>
      <c r="B310" s="222" t="s">
        <v>331</v>
      </c>
      <c r="C310" s="222" t="s">
        <v>333</v>
      </c>
      <c r="D310" s="222" t="s">
        <v>334</v>
      </c>
      <c r="E310" s="238" t="s">
        <v>335</v>
      </c>
      <c r="F310" s="238"/>
      <c r="G310" s="238" t="s">
        <v>319</v>
      </c>
      <c r="H310" s="239"/>
      <c r="I310" s="141"/>
      <c r="J310" s="140" t="s">
        <v>368</v>
      </c>
      <c r="K310" s="139"/>
      <c r="L310" s="139"/>
      <c r="M310" s="138"/>
      <c r="N310" s="122"/>
      <c r="V310" s="133"/>
    </row>
    <row r="311" spans="1:22" ht="13.5" thickBot="1">
      <c r="A311" s="300"/>
      <c r="B311" s="136"/>
      <c r="C311" s="136"/>
      <c r="D311" s="137"/>
      <c r="E311" s="136"/>
      <c r="F311" s="136"/>
      <c r="G311" s="246"/>
      <c r="H311" s="247"/>
      <c r="I311" s="248"/>
      <c r="J311" s="135" t="s">
        <v>368</v>
      </c>
      <c r="K311" s="135"/>
      <c r="L311" s="135"/>
      <c r="M311" s="134"/>
      <c r="N311" s="122"/>
      <c r="V311" s="133">
        <f>G311</f>
        <v>0</v>
      </c>
    </row>
    <row r="312" spans="1:22" ht="23.25" thickBot="1">
      <c r="A312" s="300"/>
      <c r="B312" s="221" t="s">
        <v>355</v>
      </c>
      <c r="C312" s="221" t="s">
        <v>356</v>
      </c>
      <c r="D312" s="221" t="s">
        <v>358</v>
      </c>
      <c r="E312" s="299" t="s">
        <v>359</v>
      </c>
      <c r="F312" s="299"/>
      <c r="G312" s="243"/>
      <c r="H312" s="244"/>
      <c r="I312" s="245"/>
      <c r="J312" s="131" t="s">
        <v>386</v>
      </c>
      <c r="K312" s="130"/>
      <c r="L312" s="130"/>
      <c r="M312" s="129"/>
      <c r="N312" s="122"/>
      <c r="V312" s="133"/>
    </row>
    <row r="313" spans="1:22" ht="13.5" thickBot="1">
      <c r="A313" s="301"/>
      <c r="B313" s="145"/>
      <c r="C313" s="145"/>
      <c r="D313" s="128"/>
      <c r="E313" s="144" t="s">
        <v>365</v>
      </c>
      <c r="F313" s="143"/>
      <c r="G313" s="240"/>
      <c r="H313" s="241"/>
      <c r="I313" s="242"/>
      <c r="J313" s="131" t="s">
        <v>385</v>
      </c>
      <c r="K313" s="130"/>
      <c r="L313" s="130"/>
      <c r="M313" s="129"/>
      <c r="N313" s="122"/>
      <c r="V313" s="133"/>
    </row>
    <row r="314" spans="1:22" ht="24" thickTop="1" thickBot="1">
      <c r="A314" s="296">
        <f>A310+1</f>
        <v>75</v>
      </c>
      <c r="B314" s="222" t="s">
        <v>331</v>
      </c>
      <c r="C314" s="222" t="s">
        <v>333</v>
      </c>
      <c r="D314" s="222" t="s">
        <v>334</v>
      </c>
      <c r="E314" s="238" t="s">
        <v>335</v>
      </c>
      <c r="F314" s="238"/>
      <c r="G314" s="238" t="s">
        <v>319</v>
      </c>
      <c r="H314" s="239"/>
      <c r="I314" s="141"/>
      <c r="J314" s="140" t="s">
        <v>368</v>
      </c>
      <c r="K314" s="139"/>
      <c r="L314" s="139"/>
      <c r="M314" s="138"/>
      <c r="N314" s="122"/>
      <c r="V314" s="133"/>
    </row>
    <row r="315" spans="1:22" ht="13.5" thickBot="1">
      <c r="A315" s="300"/>
      <c r="B315" s="136"/>
      <c r="C315" s="136"/>
      <c r="D315" s="137"/>
      <c r="E315" s="136"/>
      <c r="F315" s="136"/>
      <c r="G315" s="246"/>
      <c r="H315" s="247"/>
      <c r="I315" s="248"/>
      <c r="J315" s="135" t="s">
        <v>368</v>
      </c>
      <c r="K315" s="135"/>
      <c r="L315" s="135"/>
      <c r="M315" s="134"/>
      <c r="N315" s="122"/>
      <c r="V315" s="133">
        <f>G315</f>
        <v>0</v>
      </c>
    </row>
    <row r="316" spans="1:22" ht="23.25" thickBot="1">
      <c r="A316" s="300"/>
      <c r="B316" s="221" t="s">
        <v>355</v>
      </c>
      <c r="C316" s="221" t="s">
        <v>356</v>
      </c>
      <c r="D316" s="221" t="s">
        <v>358</v>
      </c>
      <c r="E316" s="299" t="s">
        <v>359</v>
      </c>
      <c r="F316" s="299"/>
      <c r="G316" s="243"/>
      <c r="H316" s="244"/>
      <c r="I316" s="245"/>
      <c r="J316" s="131" t="s">
        <v>386</v>
      </c>
      <c r="K316" s="130"/>
      <c r="L316" s="130"/>
      <c r="M316" s="129"/>
      <c r="N316" s="122"/>
      <c r="V316" s="133"/>
    </row>
    <row r="317" spans="1:22" ht="13.5" thickBot="1">
      <c r="A317" s="301"/>
      <c r="B317" s="145"/>
      <c r="C317" s="145"/>
      <c r="D317" s="128"/>
      <c r="E317" s="144" t="s">
        <v>365</v>
      </c>
      <c r="F317" s="143"/>
      <c r="G317" s="240"/>
      <c r="H317" s="241"/>
      <c r="I317" s="242"/>
      <c r="J317" s="131" t="s">
        <v>385</v>
      </c>
      <c r="K317" s="130"/>
      <c r="L317" s="130"/>
      <c r="M317" s="129"/>
      <c r="N317" s="122"/>
      <c r="V317" s="133"/>
    </row>
    <row r="318" spans="1:22" ht="24" thickTop="1" thickBot="1">
      <c r="A318" s="296">
        <f>A314+1</f>
        <v>76</v>
      </c>
      <c r="B318" s="222" t="s">
        <v>331</v>
      </c>
      <c r="C318" s="222" t="s">
        <v>333</v>
      </c>
      <c r="D318" s="222" t="s">
        <v>334</v>
      </c>
      <c r="E318" s="238" t="s">
        <v>335</v>
      </c>
      <c r="F318" s="238"/>
      <c r="G318" s="238" t="s">
        <v>319</v>
      </c>
      <c r="H318" s="239"/>
      <c r="I318" s="141"/>
      <c r="J318" s="140" t="s">
        <v>368</v>
      </c>
      <c r="K318" s="139"/>
      <c r="L318" s="139"/>
      <c r="M318" s="138"/>
      <c r="N318" s="122"/>
      <c r="V318" s="133"/>
    </row>
    <row r="319" spans="1:22" ht="13.5" thickBot="1">
      <c r="A319" s="300"/>
      <c r="B319" s="136"/>
      <c r="C319" s="136"/>
      <c r="D319" s="137"/>
      <c r="E319" s="136"/>
      <c r="F319" s="136"/>
      <c r="G319" s="246"/>
      <c r="H319" s="247"/>
      <c r="I319" s="248"/>
      <c r="J319" s="135" t="s">
        <v>368</v>
      </c>
      <c r="K319" s="135"/>
      <c r="L319" s="135"/>
      <c r="M319" s="134"/>
      <c r="N319" s="122"/>
      <c r="V319" s="133">
        <f>G319</f>
        <v>0</v>
      </c>
    </row>
    <row r="320" spans="1:22" ht="23.25" thickBot="1">
      <c r="A320" s="300"/>
      <c r="B320" s="221" t="s">
        <v>355</v>
      </c>
      <c r="C320" s="221" t="s">
        <v>356</v>
      </c>
      <c r="D320" s="221" t="s">
        <v>358</v>
      </c>
      <c r="E320" s="299" t="s">
        <v>359</v>
      </c>
      <c r="F320" s="299"/>
      <c r="G320" s="243"/>
      <c r="H320" s="244"/>
      <c r="I320" s="245"/>
      <c r="J320" s="131" t="s">
        <v>386</v>
      </c>
      <c r="K320" s="130"/>
      <c r="L320" s="130"/>
      <c r="M320" s="129"/>
      <c r="N320" s="122"/>
      <c r="V320" s="133"/>
    </row>
    <row r="321" spans="1:22" ht="13.5" thickBot="1">
      <c r="A321" s="301"/>
      <c r="B321" s="145"/>
      <c r="C321" s="145"/>
      <c r="D321" s="128"/>
      <c r="E321" s="144" t="s">
        <v>365</v>
      </c>
      <c r="F321" s="143"/>
      <c r="G321" s="240"/>
      <c r="H321" s="241"/>
      <c r="I321" s="242"/>
      <c r="J321" s="131" t="s">
        <v>385</v>
      </c>
      <c r="K321" s="130"/>
      <c r="L321" s="130"/>
      <c r="M321" s="129"/>
      <c r="N321" s="122"/>
      <c r="V321" s="133"/>
    </row>
    <row r="322" spans="1:22" ht="24" thickTop="1" thickBot="1">
      <c r="A322" s="296">
        <f>A318+1</f>
        <v>77</v>
      </c>
      <c r="B322" s="222" t="s">
        <v>331</v>
      </c>
      <c r="C322" s="222" t="s">
        <v>333</v>
      </c>
      <c r="D322" s="222" t="s">
        <v>334</v>
      </c>
      <c r="E322" s="238" t="s">
        <v>335</v>
      </c>
      <c r="F322" s="238"/>
      <c r="G322" s="238" t="s">
        <v>319</v>
      </c>
      <c r="H322" s="239"/>
      <c r="I322" s="141"/>
      <c r="J322" s="140" t="s">
        <v>368</v>
      </c>
      <c r="K322" s="139"/>
      <c r="L322" s="139"/>
      <c r="M322" s="138"/>
      <c r="N322" s="122"/>
      <c r="V322" s="133"/>
    </row>
    <row r="323" spans="1:22" ht="13.5" thickBot="1">
      <c r="A323" s="300"/>
      <c r="B323" s="136"/>
      <c r="C323" s="136"/>
      <c r="D323" s="137"/>
      <c r="E323" s="136"/>
      <c r="F323" s="136"/>
      <c r="G323" s="246"/>
      <c r="H323" s="247"/>
      <c r="I323" s="248"/>
      <c r="J323" s="135" t="s">
        <v>368</v>
      </c>
      <c r="K323" s="135"/>
      <c r="L323" s="135"/>
      <c r="M323" s="134"/>
      <c r="N323" s="122"/>
      <c r="V323" s="133">
        <f>G323</f>
        <v>0</v>
      </c>
    </row>
    <row r="324" spans="1:22" ht="23.25" thickBot="1">
      <c r="A324" s="300"/>
      <c r="B324" s="221" t="s">
        <v>355</v>
      </c>
      <c r="C324" s="221" t="s">
        <v>356</v>
      </c>
      <c r="D324" s="221" t="s">
        <v>358</v>
      </c>
      <c r="E324" s="299" t="s">
        <v>359</v>
      </c>
      <c r="F324" s="299"/>
      <c r="G324" s="243"/>
      <c r="H324" s="244"/>
      <c r="I324" s="245"/>
      <c r="J324" s="131" t="s">
        <v>386</v>
      </c>
      <c r="K324" s="130"/>
      <c r="L324" s="130"/>
      <c r="M324" s="129"/>
      <c r="N324" s="122"/>
      <c r="V324" s="133"/>
    </row>
    <row r="325" spans="1:22" ht="13.5" thickBot="1">
      <c r="A325" s="301"/>
      <c r="B325" s="145"/>
      <c r="C325" s="145"/>
      <c r="D325" s="128"/>
      <c r="E325" s="144" t="s">
        <v>365</v>
      </c>
      <c r="F325" s="143"/>
      <c r="G325" s="240"/>
      <c r="H325" s="241"/>
      <c r="I325" s="242"/>
      <c r="J325" s="131" t="s">
        <v>385</v>
      </c>
      <c r="K325" s="130"/>
      <c r="L325" s="130"/>
      <c r="M325" s="129"/>
      <c r="N325" s="122"/>
      <c r="V325" s="133"/>
    </row>
    <row r="326" spans="1:22" ht="24" thickTop="1" thickBot="1">
      <c r="A326" s="296">
        <f>A322+1</f>
        <v>78</v>
      </c>
      <c r="B326" s="222" t="s">
        <v>331</v>
      </c>
      <c r="C326" s="222" t="s">
        <v>333</v>
      </c>
      <c r="D326" s="222" t="s">
        <v>334</v>
      </c>
      <c r="E326" s="238" t="s">
        <v>335</v>
      </c>
      <c r="F326" s="238"/>
      <c r="G326" s="238" t="s">
        <v>319</v>
      </c>
      <c r="H326" s="239"/>
      <c r="I326" s="141"/>
      <c r="J326" s="140" t="s">
        <v>368</v>
      </c>
      <c r="K326" s="139"/>
      <c r="L326" s="139"/>
      <c r="M326" s="138"/>
      <c r="N326" s="122"/>
      <c r="V326" s="133"/>
    </row>
    <row r="327" spans="1:22" ht="13.5" thickBot="1">
      <c r="A327" s="300"/>
      <c r="B327" s="136"/>
      <c r="C327" s="136"/>
      <c r="D327" s="137"/>
      <c r="E327" s="136"/>
      <c r="F327" s="136"/>
      <c r="G327" s="246"/>
      <c r="H327" s="247"/>
      <c r="I327" s="248"/>
      <c r="J327" s="135" t="s">
        <v>368</v>
      </c>
      <c r="K327" s="135"/>
      <c r="L327" s="135"/>
      <c r="M327" s="134"/>
      <c r="N327" s="122"/>
      <c r="V327" s="133">
        <f>G327</f>
        <v>0</v>
      </c>
    </row>
    <row r="328" spans="1:22" ht="23.25" thickBot="1">
      <c r="A328" s="300"/>
      <c r="B328" s="221" t="s">
        <v>355</v>
      </c>
      <c r="C328" s="221" t="s">
        <v>356</v>
      </c>
      <c r="D328" s="221" t="s">
        <v>358</v>
      </c>
      <c r="E328" s="299" t="s">
        <v>359</v>
      </c>
      <c r="F328" s="299"/>
      <c r="G328" s="243"/>
      <c r="H328" s="244"/>
      <c r="I328" s="245"/>
      <c r="J328" s="131" t="s">
        <v>386</v>
      </c>
      <c r="K328" s="130"/>
      <c r="L328" s="130"/>
      <c r="M328" s="129"/>
      <c r="N328" s="122"/>
      <c r="V328" s="133"/>
    </row>
    <row r="329" spans="1:22" ht="13.5" thickBot="1">
      <c r="A329" s="301"/>
      <c r="B329" s="145"/>
      <c r="C329" s="145"/>
      <c r="D329" s="128"/>
      <c r="E329" s="144" t="s">
        <v>365</v>
      </c>
      <c r="F329" s="143"/>
      <c r="G329" s="240"/>
      <c r="H329" s="241"/>
      <c r="I329" s="242"/>
      <c r="J329" s="131" t="s">
        <v>385</v>
      </c>
      <c r="K329" s="130"/>
      <c r="L329" s="130"/>
      <c r="M329" s="129"/>
      <c r="N329" s="122"/>
      <c r="V329" s="133"/>
    </row>
    <row r="330" spans="1:22" ht="24" thickTop="1" thickBot="1">
      <c r="A330" s="296">
        <f>A326+1</f>
        <v>79</v>
      </c>
      <c r="B330" s="222" t="s">
        <v>331</v>
      </c>
      <c r="C330" s="222" t="s">
        <v>333</v>
      </c>
      <c r="D330" s="222" t="s">
        <v>334</v>
      </c>
      <c r="E330" s="238" t="s">
        <v>335</v>
      </c>
      <c r="F330" s="238"/>
      <c r="G330" s="238" t="s">
        <v>319</v>
      </c>
      <c r="H330" s="239"/>
      <c r="I330" s="141"/>
      <c r="J330" s="140" t="s">
        <v>368</v>
      </c>
      <c r="K330" s="139"/>
      <c r="L330" s="139"/>
      <c r="M330" s="138"/>
      <c r="N330" s="122"/>
      <c r="V330" s="133"/>
    </row>
    <row r="331" spans="1:22" ht="13.5" thickBot="1">
      <c r="A331" s="300"/>
      <c r="B331" s="136"/>
      <c r="C331" s="136"/>
      <c r="D331" s="137"/>
      <c r="E331" s="136"/>
      <c r="F331" s="136"/>
      <c r="G331" s="246"/>
      <c r="H331" s="247"/>
      <c r="I331" s="248"/>
      <c r="J331" s="135" t="s">
        <v>368</v>
      </c>
      <c r="K331" s="135"/>
      <c r="L331" s="135"/>
      <c r="M331" s="134"/>
      <c r="N331" s="122"/>
      <c r="V331" s="133">
        <f>G331</f>
        <v>0</v>
      </c>
    </row>
    <row r="332" spans="1:22" ht="23.25" thickBot="1">
      <c r="A332" s="300"/>
      <c r="B332" s="221" t="s">
        <v>355</v>
      </c>
      <c r="C332" s="221" t="s">
        <v>356</v>
      </c>
      <c r="D332" s="221" t="s">
        <v>358</v>
      </c>
      <c r="E332" s="299" t="s">
        <v>359</v>
      </c>
      <c r="F332" s="299"/>
      <c r="G332" s="243"/>
      <c r="H332" s="244"/>
      <c r="I332" s="245"/>
      <c r="J332" s="131" t="s">
        <v>386</v>
      </c>
      <c r="K332" s="130"/>
      <c r="L332" s="130"/>
      <c r="M332" s="129"/>
      <c r="N332" s="122"/>
      <c r="V332" s="133"/>
    </row>
    <row r="333" spans="1:22" ht="13.5" thickBot="1">
      <c r="A333" s="301"/>
      <c r="B333" s="145"/>
      <c r="C333" s="145"/>
      <c r="D333" s="128"/>
      <c r="E333" s="144" t="s">
        <v>365</v>
      </c>
      <c r="F333" s="143"/>
      <c r="G333" s="240"/>
      <c r="H333" s="241"/>
      <c r="I333" s="242"/>
      <c r="J333" s="131" t="s">
        <v>385</v>
      </c>
      <c r="K333" s="130"/>
      <c r="L333" s="130"/>
      <c r="M333" s="129"/>
      <c r="N333" s="122"/>
      <c r="V333" s="133"/>
    </row>
    <row r="334" spans="1:22" ht="24" thickTop="1" thickBot="1">
      <c r="A334" s="296">
        <f>A330+1</f>
        <v>80</v>
      </c>
      <c r="B334" s="222" t="s">
        <v>331</v>
      </c>
      <c r="C334" s="222" t="s">
        <v>333</v>
      </c>
      <c r="D334" s="222" t="s">
        <v>334</v>
      </c>
      <c r="E334" s="238" t="s">
        <v>335</v>
      </c>
      <c r="F334" s="238"/>
      <c r="G334" s="238" t="s">
        <v>319</v>
      </c>
      <c r="H334" s="239"/>
      <c r="I334" s="141"/>
      <c r="J334" s="140" t="s">
        <v>368</v>
      </c>
      <c r="K334" s="139"/>
      <c r="L334" s="139"/>
      <c r="M334" s="138"/>
      <c r="N334" s="122"/>
      <c r="V334" s="133"/>
    </row>
    <row r="335" spans="1:22" ht="13.5" thickBot="1">
      <c r="A335" s="300"/>
      <c r="B335" s="136"/>
      <c r="C335" s="136"/>
      <c r="D335" s="137"/>
      <c r="E335" s="136"/>
      <c r="F335" s="136"/>
      <c r="G335" s="246"/>
      <c r="H335" s="247"/>
      <c r="I335" s="248"/>
      <c r="J335" s="135" t="s">
        <v>368</v>
      </c>
      <c r="K335" s="135"/>
      <c r="L335" s="135"/>
      <c r="M335" s="134"/>
      <c r="N335" s="122"/>
      <c r="V335" s="133">
        <f>G335</f>
        <v>0</v>
      </c>
    </row>
    <row r="336" spans="1:22" ht="23.25" thickBot="1">
      <c r="A336" s="300"/>
      <c r="B336" s="221" t="s">
        <v>355</v>
      </c>
      <c r="C336" s="221" t="s">
        <v>356</v>
      </c>
      <c r="D336" s="221" t="s">
        <v>358</v>
      </c>
      <c r="E336" s="299" t="s">
        <v>359</v>
      </c>
      <c r="F336" s="299"/>
      <c r="G336" s="243"/>
      <c r="H336" s="244"/>
      <c r="I336" s="245"/>
      <c r="J336" s="131" t="s">
        <v>386</v>
      </c>
      <c r="K336" s="130"/>
      <c r="L336" s="130"/>
      <c r="M336" s="129"/>
      <c r="N336" s="122"/>
      <c r="V336" s="133"/>
    </row>
    <row r="337" spans="1:22" ht="13.5" thickBot="1">
      <c r="A337" s="301"/>
      <c r="B337" s="145"/>
      <c r="C337" s="145"/>
      <c r="D337" s="128"/>
      <c r="E337" s="144" t="s">
        <v>365</v>
      </c>
      <c r="F337" s="143"/>
      <c r="G337" s="240"/>
      <c r="H337" s="241"/>
      <c r="I337" s="242"/>
      <c r="J337" s="131" t="s">
        <v>385</v>
      </c>
      <c r="K337" s="130"/>
      <c r="L337" s="130"/>
      <c r="M337" s="129"/>
      <c r="N337" s="122"/>
      <c r="V337" s="133"/>
    </row>
    <row r="338" spans="1:22" ht="24" thickTop="1" thickBot="1">
      <c r="A338" s="296">
        <f>A334+1</f>
        <v>81</v>
      </c>
      <c r="B338" s="222" t="s">
        <v>331</v>
      </c>
      <c r="C338" s="222" t="s">
        <v>333</v>
      </c>
      <c r="D338" s="222" t="s">
        <v>334</v>
      </c>
      <c r="E338" s="238" t="s">
        <v>335</v>
      </c>
      <c r="F338" s="238"/>
      <c r="G338" s="238" t="s">
        <v>319</v>
      </c>
      <c r="H338" s="239"/>
      <c r="I338" s="141"/>
      <c r="J338" s="140" t="s">
        <v>368</v>
      </c>
      <c r="K338" s="139"/>
      <c r="L338" s="139"/>
      <c r="M338" s="138"/>
      <c r="N338" s="122"/>
      <c r="V338" s="133"/>
    </row>
    <row r="339" spans="1:22" ht="13.5" thickBot="1">
      <c r="A339" s="300"/>
      <c r="B339" s="136"/>
      <c r="C339" s="136"/>
      <c r="D339" s="137"/>
      <c r="E339" s="136"/>
      <c r="F339" s="136"/>
      <c r="G339" s="246"/>
      <c r="H339" s="247"/>
      <c r="I339" s="248"/>
      <c r="J339" s="135" t="s">
        <v>368</v>
      </c>
      <c r="K339" s="135"/>
      <c r="L339" s="135"/>
      <c r="M339" s="134"/>
      <c r="N339" s="122"/>
      <c r="V339" s="133">
        <f>G339</f>
        <v>0</v>
      </c>
    </row>
    <row r="340" spans="1:22" ht="23.25" thickBot="1">
      <c r="A340" s="300"/>
      <c r="B340" s="221" t="s">
        <v>355</v>
      </c>
      <c r="C340" s="221" t="s">
        <v>356</v>
      </c>
      <c r="D340" s="221" t="s">
        <v>358</v>
      </c>
      <c r="E340" s="299" t="s">
        <v>359</v>
      </c>
      <c r="F340" s="299"/>
      <c r="G340" s="243"/>
      <c r="H340" s="244"/>
      <c r="I340" s="245"/>
      <c r="J340" s="131" t="s">
        <v>386</v>
      </c>
      <c r="K340" s="130"/>
      <c r="L340" s="130"/>
      <c r="M340" s="129"/>
      <c r="N340" s="122"/>
      <c r="V340" s="133"/>
    </row>
    <row r="341" spans="1:22" ht="13.5" thickBot="1">
      <c r="A341" s="301"/>
      <c r="B341" s="145"/>
      <c r="C341" s="145"/>
      <c r="D341" s="128"/>
      <c r="E341" s="144" t="s">
        <v>365</v>
      </c>
      <c r="F341" s="143"/>
      <c r="G341" s="240"/>
      <c r="H341" s="241"/>
      <c r="I341" s="242"/>
      <c r="J341" s="131" t="s">
        <v>385</v>
      </c>
      <c r="K341" s="130"/>
      <c r="L341" s="130"/>
      <c r="M341" s="129"/>
      <c r="N341" s="122"/>
      <c r="V341" s="133"/>
    </row>
    <row r="342" spans="1:22" ht="24" thickTop="1" thickBot="1">
      <c r="A342" s="296">
        <f>A338+1</f>
        <v>82</v>
      </c>
      <c r="B342" s="222" t="s">
        <v>331</v>
      </c>
      <c r="C342" s="222" t="s">
        <v>333</v>
      </c>
      <c r="D342" s="222" t="s">
        <v>334</v>
      </c>
      <c r="E342" s="238" t="s">
        <v>335</v>
      </c>
      <c r="F342" s="238"/>
      <c r="G342" s="238" t="s">
        <v>319</v>
      </c>
      <c r="H342" s="239"/>
      <c r="I342" s="141"/>
      <c r="J342" s="140" t="s">
        <v>368</v>
      </c>
      <c r="K342" s="139"/>
      <c r="L342" s="139"/>
      <c r="M342" s="138"/>
      <c r="N342" s="122"/>
      <c r="V342" s="133"/>
    </row>
    <row r="343" spans="1:22" ht="13.5" thickBot="1">
      <c r="A343" s="300"/>
      <c r="B343" s="136"/>
      <c r="C343" s="136"/>
      <c r="D343" s="137"/>
      <c r="E343" s="136"/>
      <c r="F343" s="136"/>
      <c r="G343" s="246"/>
      <c r="H343" s="247"/>
      <c r="I343" s="248"/>
      <c r="J343" s="135" t="s">
        <v>368</v>
      </c>
      <c r="K343" s="135"/>
      <c r="L343" s="135"/>
      <c r="M343" s="134"/>
      <c r="N343" s="122"/>
      <c r="V343" s="133">
        <f>G343</f>
        <v>0</v>
      </c>
    </row>
    <row r="344" spans="1:22" ht="23.25" thickBot="1">
      <c r="A344" s="300"/>
      <c r="B344" s="221" t="s">
        <v>355</v>
      </c>
      <c r="C344" s="221" t="s">
        <v>356</v>
      </c>
      <c r="D344" s="221" t="s">
        <v>358</v>
      </c>
      <c r="E344" s="299" t="s">
        <v>359</v>
      </c>
      <c r="F344" s="299"/>
      <c r="G344" s="243"/>
      <c r="H344" s="244"/>
      <c r="I344" s="245"/>
      <c r="J344" s="131" t="s">
        <v>386</v>
      </c>
      <c r="K344" s="130"/>
      <c r="L344" s="130"/>
      <c r="M344" s="129"/>
      <c r="N344" s="122"/>
      <c r="V344" s="133"/>
    </row>
    <row r="345" spans="1:22" ht="13.5" thickBot="1">
      <c r="A345" s="301"/>
      <c r="B345" s="145"/>
      <c r="C345" s="145"/>
      <c r="D345" s="128"/>
      <c r="E345" s="144" t="s">
        <v>365</v>
      </c>
      <c r="F345" s="143"/>
      <c r="G345" s="240"/>
      <c r="H345" s="241"/>
      <c r="I345" s="242"/>
      <c r="J345" s="131" t="s">
        <v>385</v>
      </c>
      <c r="K345" s="130"/>
      <c r="L345" s="130"/>
      <c r="M345" s="129"/>
      <c r="N345" s="122"/>
      <c r="V345" s="133"/>
    </row>
    <row r="346" spans="1:22" ht="24" thickTop="1" thickBot="1">
      <c r="A346" s="296">
        <f>A342+1</f>
        <v>83</v>
      </c>
      <c r="B346" s="222" t="s">
        <v>331</v>
      </c>
      <c r="C346" s="222" t="s">
        <v>333</v>
      </c>
      <c r="D346" s="222" t="s">
        <v>334</v>
      </c>
      <c r="E346" s="238" t="s">
        <v>335</v>
      </c>
      <c r="F346" s="238"/>
      <c r="G346" s="238" t="s">
        <v>319</v>
      </c>
      <c r="H346" s="239"/>
      <c r="I346" s="141"/>
      <c r="J346" s="140" t="s">
        <v>368</v>
      </c>
      <c r="K346" s="139"/>
      <c r="L346" s="139"/>
      <c r="M346" s="138"/>
      <c r="N346" s="122"/>
      <c r="V346" s="133"/>
    </row>
    <row r="347" spans="1:22" ht="13.5" thickBot="1">
      <c r="A347" s="300"/>
      <c r="B347" s="136"/>
      <c r="C347" s="136"/>
      <c r="D347" s="137"/>
      <c r="E347" s="136"/>
      <c r="F347" s="136"/>
      <c r="G347" s="246"/>
      <c r="H347" s="247"/>
      <c r="I347" s="248"/>
      <c r="J347" s="135" t="s">
        <v>368</v>
      </c>
      <c r="K347" s="135"/>
      <c r="L347" s="135"/>
      <c r="M347" s="134"/>
      <c r="N347" s="122"/>
      <c r="V347" s="133">
        <f>G347</f>
        <v>0</v>
      </c>
    </row>
    <row r="348" spans="1:22" ht="23.25" thickBot="1">
      <c r="A348" s="300"/>
      <c r="B348" s="221" t="s">
        <v>355</v>
      </c>
      <c r="C348" s="221" t="s">
        <v>356</v>
      </c>
      <c r="D348" s="221" t="s">
        <v>358</v>
      </c>
      <c r="E348" s="299" t="s">
        <v>359</v>
      </c>
      <c r="F348" s="299"/>
      <c r="G348" s="243"/>
      <c r="H348" s="244"/>
      <c r="I348" s="245"/>
      <c r="J348" s="131" t="s">
        <v>386</v>
      </c>
      <c r="K348" s="130"/>
      <c r="L348" s="130"/>
      <c r="M348" s="129"/>
      <c r="N348" s="122"/>
      <c r="V348" s="133"/>
    </row>
    <row r="349" spans="1:22" ht="13.5" thickBot="1">
      <c r="A349" s="301"/>
      <c r="B349" s="145"/>
      <c r="C349" s="145"/>
      <c r="D349" s="128"/>
      <c r="E349" s="144" t="s">
        <v>365</v>
      </c>
      <c r="F349" s="143"/>
      <c r="G349" s="240"/>
      <c r="H349" s="241"/>
      <c r="I349" s="242"/>
      <c r="J349" s="131" t="s">
        <v>385</v>
      </c>
      <c r="K349" s="130"/>
      <c r="L349" s="130"/>
      <c r="M349" s="129"/>
      <c r="N349" s="122"/>
      <c r="V349" s="133"/>
    </row>
    <row r="350" spans="1:22" ht="24" thickTop="1" thickBot="1">
      <c r="A350" s="296">
        <f>A346+1</f>
        <v>84</v>
      </c>
      <c r="B350" s="222" t="s">
        <v>331</v>
      </c>
      <c r="C350" s="222" t="s">
        <v>333</v>
      </c>
      <c r="D350" s="222" t="s">
        <v>334</v>
      </c>
      <c r="E350" s="238" t="s">
        <v>335</v>
      </c>
      <c r="F350" s="238"/>
      <c r="G350" s="238" t="s">
        <v>319</v>
      </c>
      <c r="H350" s="239"/>
      <c r="I350" s="141"/>
      <c r="J350" s="140" t="s">
        <v>368</v>
      </c>
      <c r="K350" s="139"/>
      <c r="L350" s="139"/>
      <c r="M350" s="138"/>
      <c r="N350" s="122"/>
      <c r="V350" s="133"/>
    </row>
    <row r="351" spans="1:22" ht="13.5" thickBot="1">
      <c r="A351" s="300"/>
      <c r="B351" s="136"/>
      <c r="C351" s="136"/>
      <c r="D351" s="137"/>
      <c r="E351" s="136"/>
      <c r="F351" s="136"/>
      <c r="G351" s="246"/>
      <c r="H351" s="247"/>
      <c r="I351" s="248"/>
      <c r="J351" s="135" t="s">
        <v>368</v>
      </c>
      <c r="K351" s="135"/>
      <c r="L351" s="135"/>
      <c r="M351" s="134"/>
      <c r="N351" s="122"/>
      <c r="V351" s="133">
        <f>G351</f>
        <v>0</v>
      </c>
    </row>
    <row r="352" spans="1:22" ht="23.25" thickBot="1">
      <c r="A352" s="300"/>
      <c r="B352" s="221" t="s">
        <v>355</v>
      </c>
      <c r="C352" s="221" t="s">
        <v>356</v>
      </c>
      <c r="D352" s="221" t="s">
        <v>358</v>
      </c>
      <c r="E352" s="299" t="s">
        <v>359</v>
      </c>
      <c r="F352" s="299"/>
      <c r="G352" s="243"/>
      <c r="H352" s="244"/>
      <c r="I352" s="245"/>
      <c r="J352" s="131" t="s">
        <v>386</v>
      </c>
      <c r="K352" s="130"/>
      <c r="L352" s="130"/>
      <c r="M352" s="129"/>
      <c r="N352" s="122"/>
      <c r="V352" s="133"/>
    </row>
    <row r="353" spans="1:22" ht="13.5" thickBot="1">
      <c r="A353" s="301"/>
      <c r="B353" s="145"/>
      <c r="C353" s="145"/>
      <c r="D353" s="128"/>
      <c r="E353" s="144" t="s">
        <v>365</v>
      </c>
      <c r="F353" s="143"/>
      <c r="G353" s="240"/>
      <c r="H353" s="241"/>
      <c r="I353" s="242"/>
      <c r="J353" s="131" t="s">
        <v>385</v>
      </c>
      <c r="K353" s="130"/>
      <c r="L353" s="130"/>
      <c r="M353" s="129"/>
      <c r="N353" s="122"/>
      <c r="V353" s="133"/>
    </row>
    <row r="354" spans="1:22" ht="24" thickTop="1" thickBot="1">
      <c r="A354" s="296">
        <f>A350+1</f>
        <v>85</v>
      </c>
      <c r="B354" s="222" t="s">
        <v>331</v>
      </c>
      <c r="C354" s="222" t="s">
        <v>333</v>
      </c>
      <c r="D354" s="222" t="s">
        <v>334</v>
      </c>
      <c r="E354" s="238" t="s">
        <v>335</v>
      </c>
      <c r="F354" s="238"/>
      <c r="G354" s="238" t="s">
        <v>319</v>
      </c>
      <c r="H354" s="239"/>
      <c r="I354" s="141"/>
      <c r="J354" s="140" t="s">
        <v>368</v>
      </c>
      <c r="K354" s="139"/>
      <c r="L354" s="139"/>
      <c r="M354" s="138"/>
      <c r="N354" s="122"/>
      <c r="V354" s="133"/>
    </row>
    <row r="355" spans="1:22" ht="13.5" thickBot="1">
      <c r="A355" s="300"/>
      <c r="B355" s="136"/>
      <c r="C355" s="136"/>
      <c r="D355" s="137"/>
      <c r="E355" s="136"/>
      <c r="F355" s="136"/>
      <c r="G355" s="246"/>
      <c r="H355" s="247"/>
      <c r="I355" s="248"/>
      <c r="J355" s="135" t="s">
        <v>368</v>
      </c>
      <c r="K355" s="135"/>
      <c r="L355" s="135"/>
      <c r="M355" s="134"/>
      <c r="N355" s="122"/>
      <c r="V355" s="133">
        <f>G355</f>
        <v>0</v>
      </c>
    </row>
    <row r="356" spans="1:22" ht="23.25" thickBot="1">
      <c r="A356" s="300"/>
      <c r="B356" s="221" t="s">
        <v>355</v>
      </c>
      <c r="C356" s="221" t="s">
        <v>356</v>
      </c>
      <c r="D356" s="221" t="s">
        <v>358</v>
      </c>
      <c r="E356" s="299" t="s">
        <v>359</v>
      </c>
      <c r="F356" s="299"/>
      <c r="G356" s="243"/>
      <c r="H356" s="244"/>
      <c r="I356" s="245"/>
      <c r="J356" s="131" t="s">
        <v>386</v>
      </c>
      <c r="K356" s="130"/>
      <c r="L356" s="130"/>
      <c r="M356" s="129"/>
      <c r="N356" s="122"/>
      <c r="V356" s="133"/>
    </row>
    <row r="357" spans="1:22" ht="13.5" thickBot="1">
      <c r="A357" s="301"/>
      <c r="B357" s="145"/>
      <c r="C357" s="145"/>
      <c r="D357" s="128"/>
      <c r="E357" s="144" t="s">
        <v>365</v>
      </c>
      <c r="F357" s="143"/>
      <c r="G357" s="240"/>
      <c r="H357" s="241"/>
      <c r="I357" s="242"/>
      <c r="J357" s="131" t="s">
        <v>385</v>
      </c>
      <c r="K357" s="130"/>
      <c r="L357" s="130"/>
      <c r="M357" s="129"/>
      <c r="N357" s="122"/>
      <c r="V357" s="133"/>
    </row>
    <row r="358" spans="1:22" ht="24" thickTop="1" thickBot="1">
      <c r="A358" s="296">
        <f>A354+1</f>
        <v>86</v>
      </c>
      <c r="B358" s="222" t="s">
        <v>331</v>
      </c>
      <c r="C358" s="222" t="s">
        <v>333</v>
      </c>
      <c r="D358" s="222" t="s">
        <v>334</v>
      </c>
      <c r="E358" s="238" t="s">
        <v>335</v>
      </c>
      <c r="F358" s="238"/>
      <c r="G358" s="238" t="s">
        <v>319</v>
      </c>
      <c r="H358" s="239"/>
      <c r="I358" s="141"/>
      <c r="J358" s="140" t="s">
        <v>368</v>
      </c>
      <c r="K358" s="139"/>
      <c r="L358" s="139"/>
      <c r="M358" s="138"/>
      <c r="N358" s="122"/>
      <c r="V358" s="133"/>
    </row>
    <row r="359" spans="1:22" ht="13.5" thickBot="1">
      <c r="A359" s="300"/>
      <c r="B359" s="136"/>
      <c r="C359" s="136"/>
      <c r="D359" s="137"/>
      <c r="E359" s="136"/>
      <c r="F359" s="136"/>
      <c r="G359" s="246"/>
      <c r="H359" s="247"/>
      <c r="I359" s="248"/>
      <c r="J359" s="135" t="s">
        <v>368</v>
      </c>
      <c r="K359" s="135"/>
      <c r="L359" s="135"/>
      <c r="M359" s="134"/>
      <c r="N359" s="122"/>
      <c r="V359" s="133">
        <f>G359</f>
        <v>0</v>
      </c>
    </row>
    <row r="360" spans="1:22" ht="23.25" thickBot="1">
      <c r="A360" s="300"/>
      <c r="B360" s="221" t="s">
        <v>355</v>
      </c>
      <c r="C360" s="221" t="s">
        <v>356</v>
      </c>
      <c r="D360" s="221" t="s">
        <v>358</v>
      </c>
      <c r="E360" s="299" t="s">
        <v>359</v>
      </c>
      <c r="F360" s="299"/>
      <c r="G360" s="243"/>
      <c r="H360" s="244"/>
      <c r="I360" s="245"/>
      <c r="J360" s="131" t="s">
        <v>386</v>
      </c>
      <c r="K360" s="130"/>
      <c r="L360" s="130"/>
      <c r="M360" s="129"/>
      <c r="N360" s="122"/>
      <c r="V360" s="133"/>
    </row>
    <row r="361" spans="1:22" ht="13.5" thickBot="1">
      <c r="A361" s="301"/>
      <c r="B361" s="145"/>
      <c r="C361" s="145"/>
      <c r="D361" s="128"/>
      <c r="E361" s="144" t="s">
        <v>365</v>
      </c>
      <c r="F361" s="143"/>
      <c r="G361" s="240"/>
      <c r="H361" s="241"/>
      <c r="I361" s="242"/>
      <c r="J361" s="131" t="s">
        <v>385</v>
      </c>
      <c r="K361" s="130"/>
      <c r="L361" s="130"/>
      <c r="M361" s="129"/>
      <c r="N361" s="122"/>
      <c r="V361" s="133"/>
    </row>
    <row r="362" spans="1:22" ht="24" thickTop="1" thickBot="1">
      <c r="A362" s="296">
        <f>A358+1</f>
        <v>87</v>
      </c>
      <c r="B362" s="222" t="s">
        <v>331</v>
      </c>
      <c r="C362" s="222" t="s">
        <v>333</v>
      </c>
      <c r="D362" s="222" t="s">
        <v>334</v>
      </c>
      <c r="E362" s="238" t="s">
        <v>335</v>
      </c>
      <c r="F362" s="238"/>
      <c r="G362" s="238" t="s">
        <v>319</v>
      </c>
      <c r="H362" s="239"/>
      <c r="I362" s="141"/>
      <c r="J362" s="140" t="s">
        <v>368</v>
      </c>
      <c r="K362" s="139"/>
      <c r="L362" s="139"/>
      <c r="M362" s="138"/>
      <c r="N362" s="122"/>
      <c r="V362" s="133"/>
    </row>
    <row r="363" spans="1:22" ht="13.5" thickBot="1">
      <c r="A363" s="300"/>
      <c r="B363" s="136"/>
      <c r="C363" s="136"/>
      <c r="D363" s="137"/>
      <c r="E363" s="136"/>
      <c r="F363" s="136"/>
      <c r="G363" s="246"/>
      <c r="H363" s="247"/>
      <c r="I363" s="248"/>
      <c r="J363" s="135" t="s">
        <v>368</v>
      </c>
      <c r="K363" s="135"/>
      <c r="L363" s="135"/>
      <c r="M363" s="134"/>
      <c r="N363" s="122"/>
      <c r="V363" s="133">
        <f>G363</f>
        <v>0</v>
      </c>
    </row>
    <row r="364" spans="1:22" ht="23.25" thickBot="1">
      <c r="A364" s="300"/>
      <c r="B364" s="221" t="s">
        <v>355</v>
      </c>
      <c r="C364" s="221" t="s">
        <v>356</v>
      </c>
      <c r="D364" s="221" t="s">
        <v>358</v>
      </c>
      <c r="E364" s="299" t="s">
        <v>359</v>
      </c>
      <c r="F364" s="299"/>
      <c r="G364" s="243"/>
      <c r="H364" s="244"/>
      <c r="I364" s="245"/>
      <c r="J364" s="131" t="s">
        <v>386</v>
      </c>
      <c r="K364" s="130"/>
      <c r="L364" s="130"/>
      <c r="M364" s="129"/>
      <c r="N364" s="122"/>
      <c r="V364" s="133"/>
    </row>
    <row r="365" spans="1:22" ht="13.5" thickBot="1">
      <c r="A365" s="301"/>
      <c r="B365" s="145"/>
      <c r="C365" s="145"/>
      <c r="D365" s="128"/>
      <c r="E365" s="144" t="s">
        <v>365</v>
      </c>
      <c r="F365" s="143"/>
      <c r="G365" s="240"/>
      <c r="H365" s="241"/>
      <c r="I365" s="242"/>
      <c r="J365" s="131" t="s">
        <v>385</v>
      </c>
      <c r="K365" s="130"/>
      <c r="L365" s="130"/>
      <c r="M365" s="129"/>
      <c r="N365" s="122"/>
      <c r="V365" s="133"/>
    </row>
    <row r="366" spans="1:22" ht="24" thickTop="1" thickBot="1">
      <c r="A366" s="296">
        <f>A362+1</f>
        <v>88</v>
      </c>
      <c r="B366" s="222" t="s">
        <v>331</v>
      </c>
      <c r="C366" s="222" t="s">
        <v>333</v>
      </c>
      <c r="D366" s="222" t="s">
        <v>334</v>
      </c>
      <c r="E366" s="238" t="s">
        <v>335</v>
      </c>
      <c r="F366" s="238"/>
      <c r="G366" s="238" t="s">
        <v>319</v>
      </c>
      <c r="H366" s="239"/>
      <c r="I366" s="141"/>
      <c r="J366" s="140" t="s">
        <v>368</v>
      </c>
      <c r="K366" s="139"/>
      <c r="L366" s="139"/>
      <c r="M366" s="138"/>
      <c r="N366" s="122"/>
      <c r="V366" s="133"/>
    </row>
    <row r="367" spans="1:22" ht="13.5" thickBot="1">
      <c r="A367" s="300"/>
      <c r="B367" s="136"/>
      <c r="C367" s="136"/>
      <c r="D367" s="137"/>
      <c r="E367" s="136"/>
      <c r="F367" s="136"/>
      <c r="G367" s="246"/>
      <c r="H367" s="247"/>
      <c r="I367" s="248"/>
      <c r="J367" s="135" t="s">
        <v>368</v>
      </c>
      <c r="K367" s="135"/>
      <c r="L367" s="135"/>
      <c r="M367" s="134"/>
      <c r="N367" s="122"/>
      <c r="V367" s="133">
        <f>G367</f>
        <v>0</v>
      </c>
    </row>
    <row r="368" spans="1:22" ht="23.25" thickBot="1">
      <c r="A368" s="300"/>
      <c r="B368" s="221" t="s">
        <v>355</v>
      </c>
      <c r="C368" s="221" t="s">
        <v>356</v>
      </c>
      <c r="D368" s="221" t="s">
        <v>358</v>
      </c>
      <c r="E368" s="299" t="s">
        <v>359</v>
      </c>
      <c r="F368" s="299"/>
      <c r="G368" s="243"/>
      <c r="H368" s="244"/>
      <c r="I368" s="245"/>
      <c r="J368" s="131" t="s">
        <v>386</v>
      </c>
      <c r="K368" s="130"/>
      <c r="L368" s="130"/>
      <c r="M368" s="129"/>
      <c r="N368" s="122"/>
      <c r="V368" s="133"/>
    </row>
    <row r="369" spans="1:22" ht="13.5" thickBot="1">
      <c r="A369" s="301"/>
      <c r="B369" s="145"/>
      <c r="C369" s="145"/>
      <c r="D369" s="128"/>
      <c r="E369" s="144" t="s">
        <v>365</v>
      </c>
      <c r="F369" s="143"/>
      <c r="G369" s="240"/>
      <c r="H369" s="241"/>
      <c r="I369" s="242"/>
      <c r="J369" s="131" t="s">
        <v>385</v>
      </c>
      <c r="K369" s="130"/>
      <c r="L369" s="130"/>
      <c r="M369" s="129"/>
      <c r="N369" s="122"/>
      <c r="V369" s="133"/>
    </row>
    <row r="370" spans="1:22" ht="24" thickTop="1" thickBot="1">
      <c r="A370" s="296">
        <f>A366+1</f>
        <v>89</v>
      </c>
      <c r="B370" s="222" t="s">
        <v>331</v>
      </c>
      <c r="C370" s="222" t="s">
        <v>333</v>
      </c>
      <c r="D370" s="222" t="s">
        <v>334</v>
      </c>
      <c r="E370" s="238" t="s">
        <v>335</v>
      </c>
      <c r="F370" s="238"/>
      <c r="G370" s="238" t="s">
        <v>319</v>
      </c>
      <c r="H370" s="239"/>
      <c r="I370" s="141"/>
      <c r="J370" s="140" t="s">
        <v>368</v>
      </c>
      <c r="K370" s="139"/>
      <c r="L370" s="139"/>
      <c r="M370" s="138"/>
      <c r="N370" s="122"/>
      <c r="V370" s="133"/>
    </row>
    <row r="371" spans="1:22" ht="13.5" thickBot="1">
      <c r="A371" s="300"/>
      <c r="B371" s="136"/>
      <c r="C371" s="136"/>
      <c r="D371" s="137"/>
      <c r="E371" s="136"/>
      <c r="F371" s="136"/>
      <c r="G371" s="246"/>
      <c r="H371" s="247"/>
      <c r="I371" s="248"/>
      <c r="J371" s="135" t="s">
        <v>368</v>
      </c>
      <c r="K371" s="135"/>
      <c r="L371" s="135"/>
      <c r="M371" s="134"/>
      <c r="N371" s="122"/>
      <c r="V371" s="133">
        <f>G371</f>
        <v>0</v>
      </c>
    </row>
    <row r="372" spans="1:22" ht="23.25" thickBot="1">
      <c r="A372" s="300"/>
      <c r="B372" s="221" t="s">
        <v>355</v>
      </c>
      <c r="C372" s="221" t="s">
        <v>356</v>
      </c>
      <c r="D372" s="221" t="s">
        <v>358</v>
      </c>
      <c r="E372" s="299" t="s">
        <v>359</v>
      </c>
      <c r="F372" s="299"/>
      <c r="G372" s="243"/>
      <c r="H372" s="244"/>
      <c r="I372" s="245"/>
      <c r="J372" s="131" t="s">
        <v>386</v>
      </c>
      <c r="K372" s="130"/>
      <c r="L372" s="130"/>
      <c r="M372" s="129"/>
      <c r="N372" s="122"/>
      <c r="V372" s="133"/>
    </row>
    <row r="373" spans="1:22" ht="13.5" thickBot="1">
      <c r="A373" s="301"/>
      <c r="B373" s="145"/>
      <c r="C373" s="145"/>
      <c r="D373" s="128"/>
      <c r="E373" s="144" t="s">
        <v>365</v>
      </c>
      <c r="F373" s="143"/>
      <c r="G373" s="240"/>
      <c r="H373" s="241"/>
      <c r="I373" s="242"/>
      <c r="J373" s="131" t="s">
        <v>385</v>
      </c>
      <c r="K373" s="130"/>
      <c r="L373" s="130"/>
      <c r="M373" s="129"/>
      <c r="N373" s="122"/>
      <c r="V373" s="133"/>
    </row>
    <row r="374" spans="1:22" ht="24" thickTop="1" thickBot="1">
      <c r="A374" s="296">
        <f>A370+1</f>
        <v>90</v>
      </c>
      <c r="B374" s="222" t="s">
        <v>331</v>
      </c>
      <c r="C374" s="222" t="s">
        <v>333</v>
      </c>
      <c r="D374" s="222" t="s">
        <v>334</v>
      </c>
      <c r="E374" s="238" t="s">
        <v>335</v>
      </c>
      <c r="F374" s="238"/>
      <c r="G374" s="238" t="s">
        <v>319</v>
      </c>
      <c r="H374" s="239"/>
      <c r="I374" s="141"/>
      <c r="J374" s="140" t="s">
        <v>368</v>
      </c>
      <c r="K374" s="139"/>
      <c r="L374" s="139"/>
      <c r="M374" s="138"/>
      <c r="N374" s="122"/>
      <c r="V374" s="133"/>
    </row>
    <row r="375" spans="1:22" ht="13.5" thickBot="1">
      <c r="A375" s="300"/>
      <c r="B375" s="136"/>
      <c r="C375" s="136"/>
      <c r="D375" s="137"/>
      <c r="E375" s="136"/>
      <c r="F375" s="136"/>
      <c r="G375" s="246"/>
      <c r="H375" s="247"/>
      <c r="I375" s="248"/>
      <c r="J375" s="135" t="s">
        <v>368</v>
      </c>
      <c r="K375" s="135"/>
      <c r="L375" s="135"/>
      <c r="M375" s="134"/>
      <c r="N375" s="122"/>
      <c r="V375" s="133">
        <f>G375</f>
        <v>0</v>
      </c>
    </row>
    <row r="376" spans="1:22" ht="23.25" thickBot="1">
      <c r="A376" s="300"/>
      <c r="B376" s="221" t="s">
        <v>355</v>
      </c>
      <c r="C376" s="221" t="s">
        <v>356</v>
      </c>
      <c r="D376" s="221" t="s">
        <v>358</v>
      </c>
      <c r="E376" s="299" t="s">
        <v>359</v>
      </c>
      <c r="F376" s="299"/>
      <c r="G376" s="243"/>
      <c r="H376" s="244"/>
      <c r="I376" s="245"/>
      <c r="J376" s="131" t="s">
        <v>386</v>
      </c>
      <c r="K376" s="130"/>
      <c r="L376" s="130"/>
      <c r="M376" s="129"/>
      <c r="N376" s="122"/>
      <c r="V376" s="133"/>
    </row>
    <row r="377" spans="1:22" ht="13.5" thickBot="1">
      <c r="A377" s="301"/>
      <c r="B377" s="145"/>
      <c r="C377" s="145"/>
      <c r="D377" s="128"/>
      <c r="E377" s="144" t="s">
        <v>365</v>
      </c>
      <c r="F377" s="143"/>
      <c r="G377" s="240"/>
      <c r="H377" s="241"/>
      <c r="I377" s="242"/>
      <c r="J377" s="131" t="s">
        <v>385</v>
      </c>
      <c r="K377" s="130"/>
      <c r="L377" s="130"/>
      <c r="M377" s="129"/>
      <c r="N377" s="122"/>
      <c r="V377" s="133"/>
    </row>
    <row r="378" spans="1:22" ht="24" thickTop="1" thickBot="1">
      <c r="A378" s="296">
        <f>A374+1</f>
        <v>91</v>
      </c>
      <c r="B378" s="222" t="s">
        <v>331</v>
      </c>
      <c r="C378" s="222" t="s">
        <v>333</v>
      </c>
      <c r="D378" s="222" t="s">
        <v>334</v>
      </c>
      <c r="E378" s="238" t="s">
        <v>335</v>
      </c>
      <c r="F378" s="238"/>
      <c r="G378" s="238" t="s">
        <v>319</v>
      </c>
      <c r="H378" s="239"/>
      <c r="I378" s="141"/>
      <c r="J378" s="140" t="s">
        <v>368</v>
      </c>
      <c r="K378" s="139"/>
      <c r="L378" s="139"/>
      <c r="M378" s="138"/>
      <c r="N378" s="122"/>
      <c r="V378" s="133"/>
    </row>
    <row r="379" spans="1:22" ht="13.5" thickBot="1">
      <c r="A379" s="300"/>
      <c r="B379" s="136"/>
      <c r="C379" s="136"/>
      <c r="D379" s="137"/>
      <c r="E379" s="136"/>
      <c r="F379" s="136"/>
      <c r="G379" s="246"/>
      <c r="H379" s="247"/>
      <c r="I379" s="248"/>
      <c r="J379" s="135" t="s">
        <v>368</v>
      </c>
      <c r="K379" s="135"/>
      <c r="L379" s="135"/>
      <c r="M379" s="134"/>
      <c r="N379" s="122"/>
      <c r="V379" s="133">
        <f>G379</f>
        <v>0</v>
      </c>
    </row>
    <row r="380" spans="1:22" ht="23.25" thickBot="1">
      <c r="A380" s="300"/>
      <c r="B380" s="221" t="s">
        <v>355</v>
      </c>
      <c r="C380" s="221" t="s">
        <v>356</v>
      </c>
      <c r="D380" s="221" t="s">
        <v>358</v>
      </c>
      <c r="E380" s="299" t="s">
        <v>359</v>
      </c>
      <c r="F380" s="299"/>
      <c r="G380" s="243"/>
      <c r="H380" s="244"/>
      <c r="I380" s="245"/>
      <c r="J380" s="131" t="s">
        <v>386</v>
      </c>
      <c r="K380" s="130"/>
      <c r="L380" s="130"/>
      <c r="M380" s="129"/>
      <c r="N380" s="122"/>
      <c r="V380" s="133"/>
    </row>
    <row r="381" spans="1:22" ht="13.5" thickBot="1">
      <c r="A381" s="301"/>
      <c r="B381" s="145"/>
      <c r="C381" s="145"/>
      <c r="D381" s="128"/>
      <c r="E381" s="144" t="s">
        <v>365</v>
      </c>
      <c r="F381" s="143"/>
      <c r="G381" s="240"/>
      <c r="H381" s="241"/>
      <c r="I381" s="242"/>
      <c r="J381" s="131" t="s">
        <v>385</v>
      </c>
      <c r="K381" s="130"/>
      <c r="L381" s="130"/>
      <c r="M381" s="129"/>
      <c r="N381" s="122"/>
      <c r="V381" s="133"/>
    </row>
    <row r="382" spans="1:22" ht="24" thickTop="1" thickBot="1">
      <c r="A382" s="296">
        <f>A378+1</f>
        <v>92</v>
      </c>
      <c r="B382" s="222" t="s">
        <v>331</v>
      </c>
      <c r="C382" s="222" t="s">
        <v>333</v>
      </c>
      <c r="D382" s="222" t="s">
        <v>334</v>
      </c>
      <c r="E382" s="238" t="s">
        <v>335</v>
      </c>
      <c r="F382" s="238"/>
      <c r="G382" s="238" t="s">
        <v>319</v>
      </c>
      <c r="H382" s="239"/>
      <c r="I382" s="141"/>
      <c r="J382" s="140" t="s">
        <v>368</v>
      </c>
      <c r="K382" s="139"/>
      <c r="L382" s="139"/>
      <c r="M382" s="138"/>
      <c r="N382" s="122"/>
      <c r="V382" s="133"/>
    </row>
    <row r="383" spans="1:22" ht="13.5" thickBot="1">
      <c r="A383" s="300"/>
      <c r="B383" s="136"/>
      <c r="C383" s="136"/>
      <c r="D383" s="137"/>
      <c r="E383" s="136"/>
      <c r="F383" s="136"/>
      <c r="G383" s="246"/>
      <c r="H383" s="247"/>
      <c r="I383" s="248"/>
      <c r="J383" s="135" t="s">
        <v>368</v>
      </c>
      <c r="K383" s="135"/>
      <c r="L383" s="135"/>
      <c r="M383" s="134"/>
      <c r="N383" s="122"/>
      <c r="V383" s="133">
        <f>G383</f>
        <v>0</v>
      </c>
    </row>
    <row r="384" spans="1:22" ht="23.25" thickBot="1">
      <c r="A384" s="300"/>
      <c r="B384" s="221" t="s">
        <v>355</v>
      </c>
      <c r="C384" s="221" t="s">
        <v>356</v>
      </c>
      <c r="D384" s="221" t="s">
        <v>358</v>
      </c>
      <c r="E384" s="299" t="s">
        <v>359</v>
      </c>
      <c r="F384" s="299"/>
      <c r="G384" s="243"/>
      <c r="H384" s="244"/>
      <c r="I384" s="245"/>
      <c r="J384" s="131" t="s">
        <v>386</v>
      </c>
      <c r="K384" s="130"/>
      <c r="L384" s="130"/>
      <c r="M384" s="129"/>
      <c r="N384" s="122"/>
      <c r="V384" s="133"/>
    </row>
    <row r="385" spans="1:22" ht="13.5" thickBot="1">
      <c r="A385" s="301"/>
      <c r="B385" s="145"/>
      <c r="C385" s="145"/>
      <c r="D385" s="128"/>
      <c r="E385" s="144" t="s">
        <v>365</v>
      </c>
      <c r="F385" s="143"/>
      <c r="G385" s="240"/>
      <c r="H385" s="241"/>
      <c r="I385" s="242"/>
      <c r="J385" s="131" t="s">
        <v>385</v>
      </c>
      <c r="K385" s="130"/>
      <c r="L385" s="130"/>
      <c r="M385" s="129"/>
      <c r="N385" s="122"/>
      <c r="V385" s="133"/>
    </row>
    <row r="386" spans="1:22" ht="24" thickTop="1" thickBot="1">
      <c r="A386" s="296">
        <f>A382+1</f>
        <v>93</v>
      </c>
      <c r="B386" s="222" t="s">
        <v>331</v>
      </c>
      <c r="C386" s="222" t="s">
        <v>333</v>
      </c>
      <c r="D386" s="222" t="s">
        <v>334</v>
      </c>
      <c r="E386" s="238" t="s">
        <v>335</v>
      </c>
      <c r="F386" s="238"/>
      <c r="G386" s="238" t="s">
        <v>319</v>
      </c>
      <c r="H386" s="239"/>
      <c r="I386" s="141"/>
      <c r="J386" s="140" t="s">
        <v>368</v>
      </c>
      <c r="K386" s="139"/>
      <c r="L386" s="139"/>
      <c r="M386" s="138"/>
      <c r="N386" s="122"/>
      <c r="V386" s="133"/>
    </row>
    <row r="387" spans="1:22" ht="13.5" thickBot="1">
      <c r="A387" s="300"/>
      <c r="B387" s="136"/>
      <c r="C387" s="136"/>
      <c r="D387" s="137"/>
      <c r="E387" s="136"/>
      <c r="F387" s="136"/>
      <c r="G387" s="246"/>
      <c r="H387" s="247"/>
      <c r="I387" s="248"/>
      <c r="J387" s="135" t="s">
        <v>368</v>
      </c>
      <c r="K387" s="135"/>
      <c r="L387" s="135"/>
      <c r="M387" s="134"/>
      <c r="N387" s="122"/>
      <c r="V387" s="133">
        <f>G387</f>
        <v>0</v>
      </c>
    </row>
    <row r="388" spans="1:22" ht="23.25" thickBot="1">
      <c r="A388" s="300"/>
      <c r="B388" s="221" t="s">
        <v>355</v>
      </c>
      <c r="C388" s="221" t="s">
        <v>356</v>
      </c>
      <c r="D388" s="221" t="s">
        <v>358</v>
      </c>
      <c r="E388" s="299" t="s">
        <v>359</v>
      </c>
      <c r="F388" s="299"/>
      <c r="G388" s="243"/>
      <c r="H388" s="244"/>
      <c r="I388" s="245"/>
      <c r="J388" s="131" t="s">
        <v>386</v>
      </c>
      <c r="K388" s="130"/>
      <c r="L388" s="130"/>
      <c r="M388" s="129"/>
      <c r="N388" s="122"/>
      <c r="V388" s="133"/>
    </row>
    <row r="389" spans="1:22" ht="13.5" thickBot="1">
      <c r="A389" s="301"/>
      <c r="B389" s="145"/>
      <c r="C389" s="145"/>
      <c r="D389" s="128"/>
      <c r="E389" s="144" t="s">
        <v>365</v>
      </c>
      <c r="F389" s="143"/>
      <c r="G389" s="240"/>
      <c r="H389" s="241"/>
      <c r="I389" s="242"/>
      <c r="J389" s="131" t="s">
        <v>385</v>
      </c>
      <c r="K389" s="130"/>
      <c r="L389" s="130"/>
      <c r="M389" s="129"/>
      <c r="N389" s="122"/>
      <c r="V389" s="133"/>
    </row>
    <row r="390" spans="1:22" ht="24" thickTop="1" thickBot="1">
      <c r="A390" s="296">
        <f>A386+1</f>
        <v>94</v>
      </c>
      <c r="B390" s="222" t="s">
        <v>331</v>
      </c>
      <c r="C390" s="222" t="s">
        <v>333</v>
      </c>
      <c r="D390" s="222" t="s">
        <v>334</v>
      </c>
      <c r="E390" s="238" t="s">
        <v>335</v>
      </c>
      <c r="F390" s="238"/>
      <c r="G390" s="238" t="s">
        <v>319</v>
      </c>
      <c r="H390" s="239"/>
      <c r="I390" s="141"/>
      <c r="J390" s="140" t="s">
        <v>368</v>
      </c>
      <c r="K390" s="139"/>
      <c r="L390" s="139"/>
      <c r="M390" s="138"/>
      <c r="N390" s="122"/>
      <c r="V390" s="133"/>
    </row>
    <row r="391" spans="1:22" ht="13.5" thickBot="1">
      <c r="A391" s="300"/>
      <c r="B391" s="136"/>
      <c r="C391" s="136"/>
      <c r="D391" s="137"/>
      <c r="E391" s="136"/>
      <c r="F391" s="136"/>
      <c r="G391" s="246"/>
      <c r="H391" s="247"/>
      <c r="I391" s="248"/>
      <c r="J391" s="135" t="s">
        <v>368</v>
      </c>
      <c r="K391" s="135"/>
      <c r="L391" s="135"/>
      <c r="M391" s="134"/>
      <c r="N391" s="122"/>
      <c r="V391" s="133">
        <f>G391</f>
        <v>0</v>
      </c>
    </row>
    <row r="392" spans="1:22" ht="23.25" thickBot="1">
      <c r="A392" s="300"/>
      <c r="B392" s="221" t="s">
        <v>355</v>
      </c>
      <c r="C392" s="221" t="s">
        <v>356</v>
      </c>
      <c r="D392" s="221" t="s">
        <v>358</v>
      </c>
      <c r="E392" s="299" t="s">
        <v>359</v>
      </c>
      <c r="F392" s="299"/>
      <c r="G392" s="243"/>
      <c r="H392" s="244"/>
      <c r="I392" s="245"/>
      <c r="J392" s="131" t="s">
        <v>386</v>
      </c>
      <c r="K392" s="130"/>
      <c r="L392" s="130"/>
      <c r="M392" s="129"/>
      <c r="N392" s="122"/>
      <c r="V392" s="133"/>
    </row>
    <row r="393" spans="1:22" ht="13.5" thickBot="1">
      <c r="A393" s="301"/>
      <c r="B393" s="145"/>
      <c r="C393" s="145"/>
      <c r="D393" s="128"/>
      <c r="E393" s="144" t="s">
        <v>365</v>
      </c>
      <c r="F393" s="143"/>
      <c r="G393" s="240"/>
      <c r="H393" s="241"/>
      <c r="I393" s="242"/>
      <c r="J393" s="131" t="s">
        <v>385</v>
      </c>
      <c r="K393" s="130"/>
      <c r="L393" s="130"/>
      <c r="M393" s="129"/>
      <c r="N393" s="122"/>
      <c r="V393" s="133"/>
    </row>
    <row r="394" spans="1:22" ht="24" thickTop="1" thickBot="1">
      <c r="A394" s="296">
        <f>A390+1</f>
        <v>95</v>
      </c>
      <c r="B394" s="222" t="s">
        <v>331</v>
      </c>
      <c r="C394" s="222" t="s">
        <v>333</v>
      </c>
      <c r="D394" s="222" t="s">
        <v>334</v>
      </c>
      <c r="E394" s="238" t="s">
        <v>335</v>
      </c>
      <c r="F394" s="238"/>
      <c r="G394" s="238" t="s">
        <v>319</v>
      </c>
      <c r="H394" s="239"/>
      <c r="I394" s="141"/>
      <c r="J394" s="140" t="s">
        <v>368</v>
      </c>
      <c r="K394" s="139"/>
      <c r="L394" s="139"/>
      <c r="M394" s="138"/>
      <c r="N394" s="122"/>
      <c r="V394" s="133"/>
    </row>
    <row r="395" spans="1:22" ht="13.5" thickBot="1">
      <c r="A395" s="300"/>
      <c r="B395" s="136"/>
      <c r="C395" s="136"/>
      <c r="D395" s="137"/>
      <c r="E395" s="136"/>
      <c r="F395" s="136"/>
      <c r="G395" s="246"/>
      <c r="H395" s="247"/>
      <c r="I395" s="248"/>
      <c r="J395" s="135" t="s">
        <v>368</v>
      </c>
      <c r="K395" s="135"/>
      <c r="L395" s="135"/>
      <c r="M395" s="134"/>
      <c r="N395" s="122"/>
      <c r="V395" s="133">
        <f>G395</f>
        <v>0</v>
      </c>
    </row>
    <row r="396" spans="1:22" ht="23.25" thickBot="1">
      <c r="A396" s="300"/>
      <c r="B396" s="221" t="s">
        <v>355</v>
      </c>
      <c r="C396" s="221" t="s">
        <v>356</v>
      </c>
      <c r="D396" s="221" t="s">
        <v>358</v>
      </c>
      <c r="E396" s="299" t="s">
        <v>359</v>
      </c>
      <c r="F396" s="299"/>
      <c r="G396" s="243"/>
      <c r="H396" s="244"/>
      <c r="I396" s="245"/>
      <c r="J396" s="131" t="s">
        <v>386</v>
      </c>
      <c r="K396" s="130"/>
      <c r="L396" s="130"/>
      <c r="M396" s="129"/>
      <c r="N396" s="122"/>
      <c r="V396" s="133"/>
    </row>
    <row r="397" spans="1:22" ht="13.5" thickBot="1">
      <c r="A397" s="301"/>
      <c r="B397" s="145"/>
      <c r="C397" s="145"/>
      <c r="D397" s="128"/>
      <c r="E397" s="144" t="s">
        <v>365</v>
      </c>
      <c r="F397" s="143"/>
      <c r="G397" s="240"/>
      <c r="H397" s="241"/>
      <c r="I397" s="242"/>
      <c r="J397" s="131" t="s">
        <v>385</v>
      </c>
      <c r="K397" s="130"/>
      <c r="L397" s="130"/>
      <c r="M397" s="129"/>
      <c r="N397" s="122"/>
      <c r="V397" s="133"/>
    </row>
    <row r="398" spans="1:22" ht="24" thickTop="1" thickBot="1">
      <c r="A398" s="296">
        <f>A394+1</f>
        <v>96</v>
      </c>
      <c r="B398" s="222" t="s">
        <v>331</v>
      </c>
      <c r="C398" s="222" t="s">
        <v>333</v>
      </c>
      <c r="D398" s="222" t="s">
        <v>334</v>
      </c>
      <c r="E398" s="238" t="s">
        <v>335</v>
      </c>
      <c r="F398" s="238"/>
      <c r="G398" s="238" t="s">
        <v>319</v>
      </c>
      <c r="H398" s="239"/>
      <c r="I398" s="141"/>
      <c r="J398" s="140" t="s">
        <v>368</v>
      </c>
      <c r="K398" s="139"/>
      <c r="L398" s="139"/>
      <c r="M398" s="138"/>
      <c r="N398" s="122"/>
      <c r="V398" s="133"/>
    </row>
    <row r="399" spans="1:22" ht="13.5" thickBot="1">
      <c r="A399" s="300"/>
      <c r="B399" s="136"/>
      <c r="C399" s="136"/>
      <c r="D399" s="137"/>
      <c r="E399" s="136"/>
      <c r="F399" s="136"/>
      <c r="G399" s="246"/>
      <c r="H399" s="247"/>
      <c r="I399" s="248"/>
      <c r="J399" s="135" t="s">
        <v>368</v>
      </c>
      <c r="K399" s="135"/>
      <c r="L399" s="135"/>
      <c r="M399" s="134"/>
      <c r="N399" s="122"/>
      <c r="V399" s="133">
        <f>G399</f>
        <v>0</v>
      </c>
    </row>
    <row r="400" spans="1:22" ht="23.25" thickBot="1">
      <c r="A400" s="300"/>
      <c r="B400" s="221" t="s">
        <v>355</v>
      </c>
      <c r="C400" s="221" t="s">
        <v>356</v>
      </c>
      <c r="D400" s="221" t="s">
        <v>358</v>
      </c>
      <c r="E400" s="299" t="s">
        <v>359</v>
      </c>
      <c r="F400" s="299"/>
      <c r="G400" s="243"/>
      <c r="H400" s="244"/>
      <c r="I400" s="245"/>
      <c r="J400" s="131" t="s">
        <v>386</v>
      </c>
      <c r="K400" s="130"/>
      <c r="L400" s="130"/>
      <c r="M400" s="129"/>
      <c r="N400" s="122"/>
      <c r="V400" s="133"/>
    </row>
    <row r="401" spans="1:22" ht="13.5" thickBot="1">
      <c r="A401" s="301"/>
      <c r="B401" s="145"/>
      <c r="C401" s="145"/>
      <c r="D401" s="128"/>
      <c r="E401" s="144" t="s">
        <v>365</v>
      </c>
      <c r="F401" s="143"/>
      <c r="G401" s="240"/>
      <c r="H401" s="241"/>
      <c r="I401" s="242"/>
      <c r="J401" s="131" t="s">
        <v>385</v>
      </c>
      <c r="K401" s="130"/>
      <c r="L401" s="130"/>
      <c r="M401" s="129"/>
      <c r="N401" s="122"/>
      <c r="V401" s="133"/>
    </row>
    <row r="402" spans="1:22" ht="24" thickTop="1" thickBot="1">
      <c r="A402" s="296">
        <f>A398+1</f>
        <v>97</v>
      </c>
      <c r="B402" s="222" t="s">
        <v>331</v>
      </c>
      <c r="C402" s="222" t="s">
        <v>333</v>
      </c>
      <c r="D402" s="222" t="s">
        <v>334</v>
      </c>
      <c r="E402" s="238" t="s">
        <v>335</v>
      </c>
      <c r="F402" s="238"/>
      <c r="G402" s="238" t="s">
        <v>319</v>
      </c>
      <c r="H402" s="239"/>
      <c r="I402" s="141"/>
      <c r="J402" s="140" t="s">
        <v>368</v>
      </c>
      <c r="K402" s="139"/>
      <c r="L402" s="139"/>
      <c r="M402" s="138"/>
      <c r="N402" s="122"/>
      <c r="V402" s="133"/>
    </row>
    <row r="403" spans="1:22" ht="13.5" thickBot="1">
      <c r="A403" s="300"/>
      <c r="B403" s="136"/>
      <c r="C403" s="136"/>
      <c r="D403" s="137"/>
      <c r="E403" s="136"/>
      <c r="F403" s="136"/>
      <c r="G403" s="246"/>
      <c r="H403" s="247"/>
      <c r="I403" s="248"/>
      <c r="J403" s="135" t="s">
        <v>368</v>
      </c>
      <c r="K403" s="135"/>
      <c r="L403" s="135"/>
      <c r="M403" s="134"/>
      <c r="N403" s="122"/>
      <c r="V403" s="133">
        <f>G403</f>
        <v>0</v>
      </c>
    </row>
    <row r="404" spans="1:22" ht="23.25" thickBot="1">
      <c r="A404" s="300"/>
      <c r="B404" s="221" t="s">
        <v>355</v>
      </c>
      <c r="C404" s="221" t="s">
        <v>356</v>
      </c>
      <c r="D404" s="221" t="s">
        <v>358</v>
      </c>
      <c r="E404" s="299" t="s">
        <v>359</v>
      </c>
      <c r="F404" s="299"/>
      <c r="G404" s="243"/>
      <c r="H404" s="244"/>
      <c r="I404" s="245"/>
      <c r="J404" s="131" t="s">
        <v>386</v>
      </c>
      <c r="K404" s="130"/>
      <c r="L404" s="130"/>
      <c r="M404" s="129"/>
      <c r="N404" s="122"/>
      <c r="V404" s="133"/>
    </row>
    <row r="405" spans="1:22" ht="13.5" thickBot="1">
      <c r="A405" s="301"/>
      <c r="B405" s="145"/>
      <c r="C405" s="145"/>
      <c r="D405" s="128"/>
      <c r="E405" s="144" t="s">
        <v>365</v>
      </c>
      <c r="F405" s="143"/>
      <c r="G405" s="240"/>
      <c r="H405" s="241"/>
      <c r="I405" s="242"/>
      <c r="J405" s="131" t="s">
        <v>385</v>
      </c>
      <c r="K405" s="130"/>
      <c r="L405" s="130"/>
      <c r="M405" s="129"/>
      <c r="N405" s="122"/>
      <c r="V405" s="133"/>
    </row>
    <row r="406" spans="1:22" ht="24" thickTop="1" thickBot="1">
      <c r="A406" s="296">
        <f>A402+1</f>
        <v>98</v>
      </c>
      <c r="B406" s="222" t="s">
        <v>331</v>
      </c>
      <c r="C406" s="222" t="s">
        <v>333</v>
      </c>
      <c r="D406" s="222" t="s">
        <v>334</v>
      </c>
      <c r="E406" s="238" t="s">
        <v>335</v>
      </c>
      <c r="F406" s="238"/>
      <c r="G406" s="238" t="s">
        <v>319</v>
      </c>
      <c r="H406" s="239"/>
      <c r="I406" s="141"/>
      <c r="J406" s="140" t="s">
        <v>368</v>
      </c>
      <c r="K406" s="139"/>
      <c r="L406" s="139"/>
      <c r="M406" s="138"/>
      <c r="N406" s="122"/>
      <c r="V406" s="133"/>
    </row>
    <row r="407" spans="1:22" ht="13.5" thickBot="1">
      <c r="A407" s="300"/>
      <c r="B407" s="136"/>
      <c r="C407" s="136"/>
      <c r="D407" s="137"/>
      <c r="E407" s="136"/>
      <c r="F407" s="136"/>
      <c r="G407" s="246"/>
      <c r="H407" s="247"/>
      <c r="I407" s="248"/>
      <c r="J407" s="135" t="s">
        <v>368</v>
      </c>
      <c r="K407" s="135"/>
      <c r="L407" s="135"/>
      <c r="M407" s="134"/>
      <c r="N407" s="122"/>
      <c r="V407" s="133">
        <f>G407</f>
        <v>0</v>
      </c>
    </row>
    <row r="408" spans="1:22" ht="23.25" thickBot="1">
      <c r="A408" s="300"/>
      <c r="B408" s="221" t="s">
        <v>355</v>
      </c>
      <c r="C408" s="221" t="s">
        <v>356</v>
      </c>
      <c r="D408" s="221" t="s">
        <v>358</v>
      </c>
      <c r="E408" s="299" t="s">
        <v>359</v>
      </c>
      <c r="F408" s="299"/>
      <c r="G408" s="243"/>
      <c r="H408" s="244"/>
      <c r="I408" s="245"/>
      <c r="J408" s="131" t="s">
        <v>386</v>
      </c>
      <c r="K408" s="130"/>
      <c r="L408" s="130"/>
      <c r="M408" s="129"/>
      <c r="N408" s="122"/>
      <c r="V408" s="133"/>
    </row>
    <row r="409" spans="1:22" ht="13.5" thickBot="1">
      <c r="A409" s="301"/>
      <c r="B409" s="145"/>
      <c r="C409" s="145"/>
      <c r="D409" s="128"/>
      <c r="E409" s="144" t="s">
        <v>365</v>
      </c>
      <c r="F409" s="143"/>
      <c r="G409" s="240"/>
      <c r="H409" s="241"/>
      <c r="I409" s="242"/>
      <c r="J409" s="131" t="s">
        <v>385</v>
      </c>
      <c r="K409" s="130"/>
      <c r="L409" s="130"/>
      <c r="M409" s="129"/>
      <c r="N409" s="122"/>
      <c r="V409" s="133"/>
    </row>
    <row r="410" spans="1:22" ht="24" thickTop="1" thickBot="1">
      <c r="A410" s="296">
        <f>A406+1</f>
        <v>99</v>
      </c>
      <c r="B410" s="222" t="s">
        <v>331</v>
      </c>
      <c r="C410" s="222" t="s">
        <v>333</v>
      </c>
      <c r="D410" s="222" t="s">
        <v>334</v>
      </c>
      <c r="E410" s="238" t="s">
        <v>335</v>
      </c>
      <c r="F410" s="238"/>
      <c r="G410" s="238" t="s">
        <v>319</v>
      </c>
      <c r="H410" s="239"/>
      <c r="I410" s="141"/>
      <c r="J410" s="140" t="s">
        <v>368</v>
      </c>
      <c r="K410" s="139"/>
      <c r="L410" s="139"/>
      <c r="M410" s="138"/>
      <c r="N410" s="122"/>
      <c r="V410" s="133"/>
    </row>
    <row r="411" spans="1:22" ht="13.5" thickBot="1">
      <c r="A411" s="300"/>
      <c r="B411" s="136"/>
      <c r="C411" s="136"/>
      <c r="D411" s="137"/>
      <c r="E411" s="136"/>
      <c r="F411" s="136"/>
      <c r="G411" s="246"/>
      <c r="H411" s="247"/>
      <c r="I411" s="248"/>
      <c r="J411" s="135" t="s">
        <v>368</v>
      </c>
      <c r="K411" s="135"/>
      <c r="L411" s="135"/>
      <c r="M411" s="134"/>
      <c r="N411" s="122"/>
      <c r="V411" s="133">
        <f>G411</f>
        <v>0</v>
      </c>
    </row>
    <row r="412" spans="1:22" ht="23.25" thickBot="1">
      <c r="A412" s="300"/>
      <c r="B412" s="221" t="s">
        <v>355</v>
      </c>
      <c r="C412" s="221" t="s">
        <v>356</v>
      </c>
      <c r="D412" s="221" t="s">
        <v>358</v>
      </c>
      <c r="E412" s="299" t="s">
        <v>359</v>
      </c>
      <c r="F412" s="299"/>
      <c r="G412" s="243"/>
      <c r="H412" s="244"/>
      <c r="I412" s="245"/>
      <c r="J412" s="131" t="s">
        <v>386</v>
      </c>
      <c r="K412" s="130"/>
      <c r="L412" s="130"/>
      <c r="M412" s="129"/>
      <c r="N412" s="122"/>
      <c r="V412" s="133"/>
    </row>
    <row r="413" spans="1:22" ht="13.5" thickBot="1">
      <c r="A413" s="301"/>
      <c r="B413" s="145"/>
      <c r="C413" s="145"/>
      <c r="D413" s="128"/>
      <c r="E413" s="144" t="s">
        <v>365</v>
      </c>
      <c r="F413" s="143"/>
      <c r="G413" s="240"/>
      <c r="H413" s="241"/>
      <c r="I413" s="242"/>
      <c r="J413" s="131" t="s">
        <v>385</v>
      </c>
      <c r="K413" s="130"/>
      <c r="L413" s="130"/>
      <c r="M413" s="129"/>
      <c r="N413" s="122"/>
      <c r="V413" s="133"/>
    </row>
    <row r="414" spans="1:22" ht="24" thickTop="1" thickBot="1">
      <c r="A414" s="296">
        <f>A410+1</f>
        <v>100</v>
      </c>
      <c r="B414" s="222" t="s">
        <v>331</v>
      </c>
      <c r="C414" s="222" t="s">
        <v>333</v>
      </c>
      <c r="D414" s="222" t="s">
        <v>334</v>
      </c>
      <c r="E414" s="238" t="s">
        <v>335</v>
      </c>
      <c r="F414" s="238"/>
      <c r="G414" s="238" t="s">
        <v>319</v>
      </c>
      <c r="H414" s="239"/>
      <c r="I414" s="141"/>
      <c r="J414" s="140" t="s">
        <v>368</v>
      </c>
      <c r="K414" s="139"/>
      <c r="L414" s="139"/>
      <c r="M414" s="138"/>
      <c r="N414" s="122"/>
      <c r="V414" s="133"/>
    </row>
    <row r="415" spans="1:22" ht="13.5" thickBot="1">
      <c r="A415" s="300"/>
      <c r="B415" s="136"/>
      <c r="C415" s="136"/>
      <c r="D415" s="137"/>
      <c r="E415" s="136"/>
      <c r="F415" s="136"/>
      <c r="G415" s="246"/>
      <c r="H415" s="247"/>
      <c r="I415" s="248"/>
      <c r="J415" s="135" t="s">
        <v>368</v>
      </c>
      <c r="K415" s="135"/>
      <c r="L415" s="135"/>
      <c r="M415" s="134"/>
      <c r="N415" s="122"/>
      <c r="V415" s="133">
        <f>G415</f>
        <v>0</v>
      </c>
    </row>
    <row r="416" spans="1:22" ht="23.25" thickBot="1">
      <c r="A416" s="300"/>
      <c r="B416" s="221" t="s">
        <v>355</v>
      </c>
      <c r="C416" s="221" t="s">
        <v>356</v>
      </c>
      <c r="D416" s="221" t="s">
        <v>358</v>
      </c>
      <c r="E416" s="299" t="s">
        <v>359</v>
      </c>
      <c r="F416" s="299"/>
      <c r="G416" s="243"/>
      <c r="H416" s="244"/>
      <c r="I416" s="245"/>
      <c r="J416" s="131" t="s">
        <v>386</v>
      </c>
      <c r="K416" s="130"/>
      <c r="L416" s="130"/>
      <c r="M416" s="129"/>
      <c r="N416" s="122"/>
    </row>
    <row r="417" spans="1:17" ht="13.5" thickBot="1">
      <c r="A417" s="301"/>
      <c r="B417" s="128"/>
      <c r="C417" s="128"/>
      <c r="D417" s="128"/>
      <c r="E417" s="127" t="s">
        <v>365</v>
      </c>
      <c r="F417" s="126"/>
      <c r="G417" s="240"/>
      <c r="H417" s="241"/>
      <c r="I417" s="242"/>
      <c r="J417" s="125" t="s">
        <v>385</v>
      </c>
      <c r="K417" s="124"/>
      <c r="L417" s="124"/>
      <c r="M417" s="123"/>
      <c r="N417" s="122"/>
    </row>
    <row r="418" spans="1:17" ht="13.5" thickTop="1"/>
    <row r="419" spans="1:17" ht="13.5" thickBot="1"/>
    <row r="420" spans="1:17">
      <c r="P420" s="121" t="s">
        <v>400</v>
      </c>
      <c r="Q420" s="120"/>
    </row>
    <row r="421" spans="1:17">
      <c r="P421" s="119"/>
      <c r="Q421" s="225"/>
    </row>
    <row r="422" spans="1:17" ht="36">
      <c r="B422" s="224"/>
      <c r="P422" s="115" t="b">
        <v>0</v>
      </c>
      <c r="Q422" s="116" t="str">
        <f xml:space="preserve"> CONCATENATE("OCTOBER 1, ",$M$7-1,"- MARCH 31, ",$M$7)</f>
        <v>OCTOBER 1, 2019- MARCH 31, 2020</v>
      </c>
    </row>
    <row r="423" spans="1:17" ht="36">
      <c r="B423" s="224"/>
      <c r="P423" s="115" t="b">
        <v>1</v>
      </c>
      <c r="Q423" s="116" t="str">
        <f xml:space="preserve"> CONCATENATE("APRIL 1 - SEPTEMBER 30, ",$M$7)</f>
        <v>APRIL 1 - SEPTEMBER 30, 2020</v>
      </c>
    </row>
    <row r="424" spans="1:17">
      <c r="P424" s="115" t="b">
        <v>0</v>
      </c>
      <c r="Q424" s="114"/>
    </row>
    <row r="425" spans="1:17" ht="13.5" thickBot="1">
      <c r="P425" s="113">
        <v>1</v>
      </c>
      <c r="Q425" s="112"/>
    </row>
  </sheetData>
  <sheetProtection password="C5B7" sheet="1" objects="1" scenarios="1"/>
  <mergeCells count="732">
    <mergeCell ref="M12:M13"/>
    <mergeCell ref="B9:F9"/>
    <mergeCell ref="B10:F10"/>
    <mergeCell ref="L9:M11"/>
    <mergeCell ref="E12:F13"/>
    <mergeCell ref="G9:G11"/>
    <mergeCell ref="I9:I11"/>
    <mergeCell ref="K9:K11"/>
    <mergeCell ref="H9:H11"/>
    <mergeCell ref="E26:F26"/>
    <mergeCell ref="E28:F28"/>
    <mergeCell ref="A30:A33"/>
    <mergeCell ref="E30:F30"/>
    <mergeCell ref="A42:A45"/>
    <mergeCell ref="A46:A49"/>
    <mergeCell ref="E46:F46"/>
    <mergeCell ref="E48:F48"/>
    <mergeCell ref="J9:J11"/>
    <mergeCell ref="J12:J13"/>
    <mergeCell ref="G45:I45"/>
    <mergeCell ref="G49:I49"/>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A98:A101"/>
    <mergeCell ref="E98:F98"/>
    <mergeCell ref="E100:F100"/>
    <mergeCell ref="E94:F94"/>
    <mergeCell ref="A86:A89"/>
    <mergeCell ref="E86:F86"/>
    <mergeCell ref="E88:F88"/>
    <mergeCell ref="A90:A93"/>
    <mergeCell ref="E90:F90"/>
    <mergeCell ref="E92:F92"/>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E220:F220"/>
    <mergeCell ref="A258:A261"/>
    <mergeCell ref="E258:F258"/>
    <mergeCell ref="E260:F260"/>
    <mergeCell ref="A262:A265"/>
    <mergeCell ref="E290:F290"/>
    <mergeCell ref="E292:F292"/>
    <mergeCell ref="A294:A297"/>
    <mergeCell ref="A186:A189"/>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E186:F186"/>
    <mergeCell ref="A410:A413"/>
    <mergeCell ref="E410:F410"/>
    <mergeCell ref="E412:F412"/>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E188:F188"/>
    <mergeCell ref="A190:A193"/>
    <mergeCell ref="E190:F190"/>
    <mergeCell ref="E192:F192"/>
    <mergeCell ref="E320:F320"/>
    <mergeCell ref="G83:I83"/>
    <mergeCell ref="G86:H86"/>
    <mergeCell ref="A82:A85"/>
    <mergeCell ref="E82:F82"/>
    <mergeCell ref="E84:F84"/>
    <mergeCell ref="A54:A57"/>
    <mergeCell ref="E54:F54"/>
    <mergeCell ref="E66:F66"/>
    <mergeCell ref="E68:F68"/>
    <mergeCell ref="A70:A73"/>
    <mergeCell ref="E70:F70"/>
    <mergeCell ref="E72:F72"/>
    <mergeCell ref="A74:A77"/>
    <mergeCell ref="E74:F74"/>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A174:A177"/>
    <mergeCell ref="E174:F174"/>
    <mergeCell ref="G160:I160"/>
    <mergeCell ref="E128:F128"/>
    <mergeCell ref="A130:A133"/>
    <mergeCell ref="E130:F130"/>
    <mergeCell ref="E132:F132"/>
    <mergeCell ref="A134:A137"/>
    <mergeCell ref="E134:F134"/>
    <mergeCell ref="E136:F136"/>
    <mergeCell ref="A166:A169"/>
    <mergeCell ref="E166:F166"/>
    <mergeCell ref="E176:F176"/>
    <mergeCell ref="G165:I165"/>
    <mergeCell ref="G169:I169"/>
    <mergeCell ref="G173:I173"/>
    <mergeCell ref="G177:I177"/>
    <mergeCell ref="G143:I143"/>
    <mergeCell ref="G146:H146"/>
    <mergeCell ref="G147:I147"/>
    <mergeCell ref="G128:I128"/>
    <mergeCell ref="G145:I145"/>
    <mergeCell ref="G149:I149"/>
    <mergeCell ref="G140:I140"/>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A254:A257"/>
    <mergeCell ref="E254:F254"/>
    <mergeCell ref="E256:F256"/>
    <mergeCell ref="E262:F262"/>
    <mergeCell ref="E264:F264"/>
    <mergeCell ref="E224:F224"/>
    <mergeCell ref="A226:A229"/>
    <mergeCell ref="E226:F226"/>
    <mergeCell ref="E228:F228"/>
    <mergeCell ref="A230:A233"/>
    <mergeCell ref="A238:A241"/>
    <mergeCell ref="E238:F238"/>
    <mergeCell ref="E248:F248"/>
    <mergeCell ref="A250:A253"/>
    <mergeCell ref="E250:F250"/>
    <mergeCell ref="E252:F252"/>
    <mergeCell ref="E230:F230"/>
    <mergeCell ref="E232:F232"/>
    <mergeCell ref="A234:A237"/>
    <mergeCell ref="E234:F234"/>
    <mergeCell ref="E236:F236"/>
    <mergeCell ref="A242:A245"/>
    <mergeCell ref="E242:F242"/>
    <mergeCell ref="E244:F244"/>
    <mergeCell ref="A266:A269"/>
    <mergeCell ref="E266:F266"/>
    <mergeCell ref="E268:F268"/>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A270:A273"/>
    <mergeCell ref="E270:F270"/>
    <mergeCell ref="E272:F272"/>
    <mergeCell ref="A282:A285"/>
    <mergeCell ref="E282:F282"/>
    <mergeCell ref="E284:F284"/>
    <mergeCell ref="E294:F294"/>
    <mergeCell ref="E312:F312"/>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2:F322"/>
    <mergeCell ref="E308:F308"/>
    <mergeCell ref="A310:A313"/>
    <mergeCell ref="E310:F310"/>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16:I16"/>
    <mergeCell ref="G17:I17"/>
    <mergeCell ref="G25:I2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G185:I185"/>
    <mergeCell ref="G189:I189"/>
    <mergeCell ref="G193:I193"/>
    <mergeCell ref="G197:I197"/>
    <mergeCell ref="G200:I200"/>
    <mergeCell ref="G198:H198"/>
    <mergeCell ref="G199:I199"/>
    <mergeCell ref="G208:I208"/>
    <mergeCell ref="G212:I212"/>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57:I257"/>
    <mergeCell ref="G256:I256"/>
    <mergeCell ref="G254:H254"/>
    <mergeCell ref="G255:I255"/>
    <mergeCell ref="G261:I261"/>
    <mergeCell ref="G265:I265"/>
    <mergeCell ref="G268:I268"/>
    <mergeCell ref="G272:I272"/>
    <mergeCell ref="G363:I363"/>
    <mergeCell ref="G366:H366"/>
    <mergeCell ref="G367:I367"/>
    <mergeCell ref="G370:H370"/>
    <mergeCell ref="G357:I357"/>
    <mergeCell ref="G249:I249"/>
    <mergeCell ref="G253:I253"/>
    <mergeCell ref="G240:I240"/>
    <mergeCell ref="G244:I244"/>
    <mergeCell ref="G248:I248"/>
    <mergeCell ref="G252:I252"/>
    <mergeCell ref="G333:I333"/>
    <mergeCell ref="G337:I337"/>
    <mergeCell ref="G355:I355"/>
    <mergeCell ref="G361:I361"/>
    <mergeCell ref="G365:I365"/>
    <mergeCell ref="G369:I369"/>
    <mergeCell ref="G313:I313"/>
    <mergeCell ref="G317:I317"/>
    <mergeCell ref="G321:I321"/>
    <mergeCell ref="G325:I32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190:H190"/>
    <mergeCell ref="G191:I191"/>
    <mergeCell ref="G194:H194"/>
    <mergeCell ref="G277:I277"/>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263:I263"/>
    <mergeCell ref="G266:H266"/>
    <mergeCell ref="G267:I267"/>
    <mergeCell ref="G270:H270"/>
    <mergeCell ref="G32:I32"/>
    <mergeCell ref="G36:I36"/>
    <mergeCell ref="G40:I40"/>
    <mergeCell ref="G123:I123"/>
    <mergeCell ref="G126:H126"/>
    <mergeCell ref="G127:I127"/>
    <mergeCell ref="G113:I113"/>
    <mergeCell ref="G72:I72"/>
    <mergeCell ref="G76:I76"/>
    <mergeCell ref="G170:H170"/>
    <mergeCell ref="G171:I171"/>
    <mergeCell ref="G174:H174"/>
    <mergeCell ref="G175:I175"/>
    <mergeCell ref="G192:I192"/>
    <mergeCell ref="G196:I196"/>
    <mergeCell ref="G179:I179"/>
    <mergeCell ref="G182:H182"/>
    <mergeCell ref="G183:I183"/>
    <mergeCell ref="G186:H186"/>
    <mergeCell ref="G187:I187"/>
    <mergeCell ref="G330:H330"/>
    <mergeCell ref="G276:I276"/>
    <mergeCell ref="G280:I280"/>
    <mergeCell ref="G284:I284"/>
    <mergeCell ref="G288:I288"/>
    <mergeCell ref="G292:I292"/>
    <mergeCell ref="G296:I296"/>
    <mergeCell ref="G112:I112"/>
    <mergeCell ref="G116:I116"/>
    <mergeCell ref="G271:I271"/>
    <mergeCell ref="G150:H150"/>
    <mergeCell ref="G151:I151"/>
    <mergeCell ref="G154:H154"/>
    <mergeCell ref="G155:I155"/>
    <mergeCell ref="G158:H158"/>
    <mergeCell ref="G274:H274"/>
    <mergeCell ref="G269:I269"/>
    <mergeCell ref="G184:I184"/>
    <mergeCell ref="G188:I188"/>
    <mergeCell ref="G300:I300"/>
    <mergeCell ref="G275:I275"/>
    <mergeCell ref="G278:H278"/>
    <mergeCell ref="G279:I279"/>
    <mergeCell ref="G282:H282"/>
    <mergeCell ref="G34:H34"/>
    <mergeCell ref="G35:I35"/>
    <mergeCell ref="G38:H38"/>
    <mergeCell ref="G39:I39"/>
    <mergeCell ref="G42:H42"/>
    <mergeCell ref="G43:I43"/>
    <mergeCell ref="G58:H58"/>
    <mergeCell ref="G308:I308"/>
    <mergeCell ref="G312:I312"/>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94:H94"/>
    <mergeCell ref="G95:I95"/>
    <mergeCell ref="G46:H46"/>
    <mergeCell ref="G47:I47"/>
    <mergeCell ref="G50:H50"/>
    <mergeCell ref="G51:I51"/>
    <mergeCell ref="G54:H54"/>
    <mergeCell ref="G55:I55"/>
    <mergeCell ref="G87:I87"/>
    <mergeCell ref="G85:I85"/>
    <mergeCell ref="G89:I89"/>
    <mergeCell ref="G93:I93"/>
    <mergeCell ref="G80:I80"/>
    <mergeCell ref="G84:I84"/>
    <mergeCell ref="G88:I88"/>
    <mergeCell ref="G92:I92"/>
    <mergeCell ref="G90:H90"/>
    <mergeCell ref="G91:I91"/>
    <mergeCell ref="G120:I120"/>
    <mergeCell ref="G124:I124"/>
    <mergeCell ref="G134:H134"/>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130" zoomScaleNormal="130" workbookViewId="0">
      <selection activeCell="L7" sqref="L7"/>
    </sheetView>
  </sheetViews>
  <sheetFormatPr defaultColWidth="8.85546875" defaultRowHeight="12.75"/>
  <cols>
    <col min="1" max="1" width="3.85546875" style="229" customWidth="1"/>
    <col min="2" max="2" width="16.140625" style="229" customWidth="1"/>
    <col min="3" max="3" width="17.7109375" style="229" customWidth="1"/>
    <col min="4" max="4" width="14.42578125" style="229" customWidth="1"/>
    <col min="5" max="5" width="18.7109375" style="229" hidden="1" customWidth="1"/>
    <col min="6" max="6" width="14.85546875" style="229" customWidth="1"/>
    <col min="7" max="7" width="3" style="229" customWidth="1"/>
    <col min="8" max="8" width="11.28515625" style="229" customWidth="1"/>
    <col min="9" max="9" width="3" style="229" customWidth="1"/>
    <col min="10" max="10" width="12.28515625" style="229" customWidth="1"/>
    <col min="11" max="11" width="9.140625" style="229" customWidth="1"/>
    <col min="12" max="12" width="8.85546875" style="229" customWidth="1"/>
    <col min="13" max="13" width="8" style="229" customWidth="1"/>
    <col min="14" max="14" width="0.140625" style="229" customWidth="1"/>
    <col min="15" max="15" width="8.85546875" style="229"/>
    <col min="16" max="16" width="20.28515625" style="229" bestFit="1" customWidth="1"/>
    <col min="17" max="20" width="8.85546875" style="229"/>
    <col min="21" max="21" width="9.42578125" style="229" customWidth="1"/>
    <col min="22" max="22" width="13.7109375" style="111" customWidth="1"/>
    <col min="23" max="16384" width="8.85546875" style="229"/>
  </cols>
  <sheetData>
    <row r="1" spans="1:19" s="229" customFormat="1" hidden="1"/>
    <row r="2" spans="1:19" s="229" customFormat="1">
      <c r="J2" s="305" t="s">
        <v>1875</v>
      </c>
      <c r="K2" s="306"/>
      <c r="L2" s="306"/>
      <c r="M2" s="306"/>
      <c r="P2" s="302"/>
      <c r="Q2" s="302"/>
      <c r="R2" s="302"/>
      <c r="S2" s="302"/>
    </row>
    <row r="3" spans="1:19" s="229" customFormat="1">
      <c r="J3" s="306"/>
      <c r="K3" s="306"/>
      <c r="L3" s="306"/>
      <c r="M3" s="306"/>
      <c r="P3" s="303"/>
      <c r="Q3" s="303"/>
      <c r="R3" s="303"/>
      <c r="S3" s="303"/>
    </row>
    <row r="4" spans="1:19" s="229" customFormat="1" ht="13.5" thickBot="1">
      <c r="A4" s="233"/>
      <c r="B4" s="233"/>
      <c r="C4" s="233"/>
      <c r="D4" s="233"/>
      <c r="E4" s="233"/>
      <c r="F4" s="233"/>
      <c r="G4" s="233"/>
      <c r="H4" s="233"/>
      <c r="I4" s="233"/>
      <c r="J4" s="307"/>
      <c r="K4" s="307"/>
      <c r="L4" s="307"/>
      <c r="M4" s="307"/>
      <c r="P4" s="304"/>
      <c r="Q4" s="304"/>
      <c r="R4" s="304"/>
      <c r="S4" s="304"/>
    </row>
    <row r="5" spans="1:19" s="229" customFormat="1" ht="30" customHeight="1" thickTop="1" thickBot="1">
      <c r="A5" s="308" t="str">
        <f>CONCATENATE("1353 Travel Report for ",B9,", ",B10," for the reporting period ",IF(G9=0,IF(I9=0,CONCATENATE("[MARK REPORTING PERIOD]"),CONCATENATE(Q423)), CONCATENATE(Q422)))</f>
        <v>1353 Travel Report for Office of Naval Research, Naval Research Laboratory for the reporting period OCTOBER 1, 2019- MARCH 31, 2020</v>
      </c>
      <c r="B5" s="309"/>
      <c r="C5" s="309"/>
      <c r="D5" s="309"/>
      <c r="E5" s="309"/>
      <c r="F5" s="309"/>
      <c r="G5" s="309"/>
      <c r="H5" s="309"/>
      <c r="I5" s="309"/>
      <c r="J5" s="309"/>
      <c r="K5" s="309"/>
      <c r="L5" s="309"/>
      <c r="M5" s="309"/>
      <c r="N5" s="197"/>
      <c r="O5" s="233"/>
      <c r="Q5" s="196"/>
    </row>
    <row r="6" spans="1:19" s="229" customFormat="1" ht="13.5" customHeight="1" thickTop="1">
      <c r="A6" s="251" t="s">
        <v>280</v>
      </c>
      <c r="B6" s="257" t="s">
        <v>283</v>
      </c>
      <c r="C6" s="258"/>
      <c r="D6" s="258"/>
      <c r="E6" s="258"/>
      <c r="F6" s="258"/>
      <c r="G6" s="258"/>
      <c r="H6" s="258"/>
      <c r="I6" s="258"/>
      <c r="J6" s="259"/>
      <c r="K6" s="195" t="s">
        <v>285</v>
      </c>
      <c r="L6" s="195" t="s">
        <v>287</v>
      </c>
      <c r="M6" s="195" t="s">
        <v>288</v>
      </c>
      <c r="N6" s="194"/>
      <c r="O6" s="233"/>
    </row>
    <row r="7" spans="1:19" s="229" customFormat="1" ht="20.25" customHeight="1" thickBot="1">
      <c r="A7" s="251"/>
      <c r="B7" s="260"/>
      <c r="C7" s="261"/>
      <c r="D7" s="261"/>
      <c r="E7" s="261"/>
      <c r="F7" s="261"/>
      <c r="G7" s="261"/>
      <c r="H7" s="261"/>
      <c r="I7" s="261"/>
      <c r="J7" s="262"/>
      <c r="K7" s="193">
        <v>23</v>
      </c>
      <c r="L7" s="192">
        <v>23</v>
      </c>
      <c r="M7" s="191">
        <v>2020</v>
      </c>
      <c r="N7" s="190"/>
      <c r="O7" s="233"/>
    </row>
    <row r="8" spans="1:19" s="229" customFormat="1" ht="27.75" customHeight="1" thickTop="1" thickBot="1">
      <c r="A8" s="251"/>
      <c r="B8" s="253" t="s">
        <v>1873</v>
      </c>
      <c r="C8" s="254"/>
      <c r="D8" s="254"/>
      <c r="E8" s="254"/>
      <c r="F8" s="254"/>
      <c r="G8" s="255"/>
      <c r="H8" s="255"/>
      <c r="I8" s="255"/>
      <c r="J8" s="255"/>
      <c r="K8" s="255"/>
      <c r="L8" s="254"/>
      <c r="M8" s="254"/>
      <c r="N8" s="256"/>
      <c r="O8" s="233"/>
    </row>
    <row r="9" spans="1:19" s="229" customFormat="1" ht="18" customHeight="1" thickTop="1">
      <c r="A9" s="251"/>
      <c r="B9" s="315" t="s">
        <v>2202</v>
      </c>
      <c r="C9" s="316"/>
      <c r="D9" s="316"/>
      <c r="E9" s="316"/>
      <c r="F9" s="316"/>
      <c r="G9" s="285" t="s">
        <v>354</v>
      </c>
      <c r="H9" s="291" t="str">
        <f>"REPORTING PERIOD: "&amp;Q422</f>
        <v>REPORTING PERIOD: OCTOBER 1, 2019- MARCH 31, 2020</v>
      </c>
      <c r="I9" s="288"/>
      <c r="J9" s="310" t="str">
        <f>"REPORTING PERIOD: "&amp;Q423</f>
        <v>REPORTING PERIOD: APRIL 1 - SEPTEMBER 30, 2020</v>
      </c>
      <c r="K9" s="282"/>
      <c r="L9" s="278" t="s">
        <v>301</v>
      </c>
      <c r="M9" s="279"/>
      <c r="N9" s="189"/>
      <c r="O9" s="185"/>
      <c r="P9" s="233"/>
    </row>
    <row r="10" spans="1:19" s="229" customFormat="1" ht="15.75" customHeight="1">
      <c r="A10" s="251"/>
      <c r="B10" s="317" t="s">
        <v>2201</v>
      </c>
      <c r="C10" s="316"/>
      <c r="D10" s="316"/>
      <c r="E10" s="316"/>
      <c r="F10" s="318"/>
      <c r="G10" s="286"/>
      <c r="H10" s="292"/>
      <c r="I10" s="289"/>
      <c r="J10" s="311"/>
      <c r="K10" s="283"/>
      <c r="L10" s="278"/>
      <c r="M10" s="279"/>
      <c r="N10" s="189"/>
      <c r="O10" s="185"/>
      <c r="P10" s="233"/>
    </row>
    <row r="11" spans="1:19" s="229" customFormat="1" ht="13.5" thickBot="1">
      <c r="A11" s="251"/>
      <c r="B11" s="188" t="s">
        <v>306</v>
      </c>
      <c r="C11" s="187" t="s">
        <v>2200</v>
      </c>
      <c r="D11" s="313" t="s">
        <v>2199</v>
      </c>
      <c r="E11" s="313"/>
      <c r="F11" s="314"/>
      <c r="G11" s="287"/>
      <c r="H11" s="293"/>
      <c r="I11" s="290"/>
      <c r="J11" s="312"/>
      <c r="K11" s="284"/>
      <c r="L11" s="280"/>
      <c r="M11" s="281"/>
      <c r="N11" s="186"/>
      <c r="O11" s="185"/>
      <c r="P11" s="233"/>
    </row>
    <row r="12" spans="1:19" s="229" customFormat="1" ht="13.5" thickTop="1">
      <c r="A12" s="251"/>
      <c r="B12" s="249" t="s">
        <v>313</v>
      </c>
      <c r="C12" s="267" t="s">
        <v>315</v>
      </c>
      <c r="D12" s="269" t="s">
        <v>316</v>
      </c>
      <c r="E12" s="319" t="s">
        <v>317</v>
      </c>
      <c r="F12" s="320"/>
      <c r="G12" s="271" t="s">
        <v>319</v>
      </c>
      <c r="H12" s="272"/>
      <c r="I12" s="273"/>
      <c r="J12" s="267" t="s">
        <v>320</v>
      </c>
      <c r="K12" s="263" t="s">
        <v>322</v>
      </c>
      <c r="L12" s="265" t="s">
        <v>324</v>
      </c>
      <c r="M12" s="269" t="s">
        <v>326</v>
      </c>
      <c r="N12" s="171"/>
      <c r="O12" s="233"/>
    </row>
    <row r="13" spans="1:19" s="229" customFormat="1" ht="34.5" customHeight="1" thickBot="1">
      <c r="A13" s="252"/>
      <c r="B13" s="250"/>
      <c r="C13" s="268"/>
      <c r="D13" s="270"/>
      <c r="E13" s="321"/>
      <c r="F13" s="322"/>
      <c r="G13" s="274"/>
      <c r="H13" s="275"/>
      <c r="I13" s="276"/>
      <c r="J13" s="277"/>
      <c r="K13" s="264"/>
      <c r="L13" s="266"/>
      <c r="M13" s="277"/>
      <c r="N13" s="184"/>
      <c r="O13" s="233"/>
    </row>
    <row r="14" spans="1:19" s="229" customFormat="1" ht="24" thickTop="1" thickBot="1">
      <c r="A14" s="332" t="s">
        <v>330</v>
      </c>
      <c r="B14" s="230" t="s">
        <v>331</v>
      </c>
      <c r="C14" s="230" t="s">
        <v>333</v>
      </c>
      <c r="D14" s="230" t="s">
        <v>334</v>
      </c>
      <c r="E14" s="294" t="s">
        <v>335</v>
      </c>
      <c r="F14" s="294"/>
      <c r="G14" s="238" t="s">
        <v>319</v>
      </c>
      <c r="H14" s="239"/>
      <c r="I14" s="141"/>
      <c r="J14" s="182"/>
      <c r="K14" s="182"/>
      <c r="L14" s="182"/>
      <c r="M14" s="182"/>
      <c r="N14" s="122"/>
    </row>
    <row r="15" spans="1:19" s="229" customFormat="1" ht="23.25" thickBot="1">
      <c r="A15" s="333"/>
      <c r="B15" s="181" t="s">
        <v>340</v>
      </c>
      <c r="C15" s="181" t="s">
        <v>341</v>
      </c>
      <c r="D15" s="169">
        <v>40766</v>
      </c>
      <c r="E15" s="180"/>
      <c r="F15" s="167" t="s">
        <v>348</v>
      </c>
      <c r="G15" s="323" t="s">
        <v>349</v>
      </c>
      <c r="H15" s="324"/>
      <c r="I15" s="325"/>
      <c r="J15" s="179" t="s">
        <v>351</v>
      </c>
      <c r="K15" s="178"/>
      <c r="L15" s="174" t="s">
        <v>354</v>
      </c>
      <c r="M15" s="177">
        <v>280</v>
      </c>
      <c r="N15" s="122"/>
      <c r="O15" s="233"/>
    </row>
    <row r="16" spans="1:19" s="229" customFormat="1" ht="23.25" thickBot="1">
      <c r="A16" s="333"/>
      <c r="B16" s="231" t="s">
        <v>355</v>
      </c>
      <c r="C16" s="231" t="s">
        <v>356</v>
      </c>
      <c r="D16" s="231" t="s">
        <v>358</v>
      </c>
      <c r="E16" s="295" t="s">
        <v>359</v>
      </c>
      <c r="F16" s="295"/>
      <c r="G16" s="326"/>
      <c r="H16" s="327"/>
      <c r="I16" s="328"/>
      <c r="J16" s="175" t="s">
        <v>361</v>
      </c>
      <c r="K16" s="174" t="s">
        <v>354</v>
      </c>
      <c r="L16" s="173"/>
      <c r="M16" s="172">
        <v>825</v>
      </c>
      <c r="N16" s="171"/>
    </row>
    <row r="17" spans="1:22" ht="23.25" thickBot="1">
      <c r="A17" s="334"/>
      <c r="B17" s="170" t="s">
        <v>363</v>
      </c>
      <c r="C17" s="170" t="s">
        <v>364</v>
      </c>
      <c r="D17" s="169">
        <v>40767</v>
      </c>
      <c r="E17" s="168" t="s">
        <v>365</v>
      </c>
      <c r="F17" s="167" t="s">
        <v>366</v>
      </c>
      <c r="G17" s="240"/>
      <c r="H17" s="241"/>
      <c r="I17" s="242"/>
      <c r="J17" s="166" t="s">
        <v>367</v>
      </c>
      <c r="K17" s="165"/>
      <c r="L17" s="165" t="s">
        <v>354</v>
      </c>
      <c r="M17" s="164">
        <v>120</v>
      </c>
      <c r="N17" s="122"/>
      <c r="V17" s="229"/>
    </row>
    <row r="18" spans="1:22" ht="23.25" customHeight="1" thickTop="1">
      <c r="A18" s="296">
        <f>1</f>
        <v>1</v>
      </c>
      <c r="B18" s="228" t="s">
        <v>331</v>
      </c>
      <c r="C18" s="228" t="s">
        <v>333</v>
      </c>
      <c r="D18" s="228" t="s">
        <v>334</v>
      </c>
      <c r="E18" s="238" t="s">
        <v>335</v>
      </c>
      <c r="F18" s="238"/>
      <c r="G18" s="235" t="s">
        <v>319</v>
      </c>
      <c r="H18" s="236"/>
      <c r="I18" s="237"/>
      <c r="J18" s="140" t="s">
        <v>368</v>
      </c>
      <c r="K18" s="139"/>
      <c r="L18" s="139"/>
      <c r="M18" s="138"/>
      <c r="N18" s="122"/>
      <c r="V18" s="163"/>
    </row>
    <row r="19" spans="1:22">
      <c r="A19" s="297"/>
      <c r="B19" s="136" t="s">
        <v>2198</v>
      </c>
      <c r="C19" s="136" t="s">
        <v>2197</v>
      </c>
      <c r="D19" s="137">
        <v>43743</v>
      </c>
      <c r="E19" s="136"/>
      <c r="F19" s="136" t="s">
        <v>2183</v>
      </c>
      <c r="G19" s="246" t="s">
        <v>2196</v>
      </c>
      <c r="H19" s="247"/>
      <c r="I19" s="248"/>
      <c r="J19" s="135" t="s">
        <v>395</v>
      </c>
      <c r="K19" s="135" t="s">
        <v>354</v>
      </c>
      <c r="L19" s="135"/>
      <c r="M19" s="134">
        <v>531</v>
      </c>
      <c r="N19" s="122"/>
      <c r="V19" s="162"/>
    </row>
    <row r="20" spans="1:22" ht="22.5">
      <c r="A20" s="297"/>
      <c r="B20" s="232" t="s">
        <v>355</v>
      </c>
      <c r="C20" s="232" t="s">
        <v>356</v>
      </c>
      <c r="D20" s="232" t="s">
        <v>358</v>
      </c>
      <c r="E20" s="299" t="s">
        <v>359</v>
      </c>
      <c r="F20" s="299"/>
      <c r="G20" s="243"/>
      <c r="H20" s="244"/>
      <c r="I20" s="245"/>
      <c r="J20" s="131" t="s">
        <v>396</v>
      </c>
      <c r="K20" s="130" t="s">
        <v>354</v>
      </c>
      <c r="L20" s="130"/>
      <c r="M20" s="129">
        <v>1657</v>
      </c>
      <c r="N20" s="122"/>
      <c r="V20" s="133"/>
    </row>
    <row r="21" spans="1:22" ht="23.25" thickBot="1">
      <c r="A21" s="298"/>
      <c r="B21" s="145" t="s">
        <v>479</v>
      </c>
      <c r="C21" s="145" t="s">
        <v>2195</v>
      </c>
      <c r="D21" s="147">
        <v>43750</v>
      </c>
      <c r="E21" s="144" t="s">
        <v>365</v>
      </c>
      <c r="F21" s="143" t="s">
        <v>2194</v>
      </c>
      <c r="G21" s="329"/>
      <c r="H21" s="330"/>
      <c r="I21" s="331"/>
      <c r="J21" s="131" t="s">
        <v>385</v>
      </c>
      <c r="K21" s="130"/>
      <c r="L21" s="130"/>
      <c r="M21" s="129"/>
      <c r="N21" s="122"/>
      <c r="V21" s="133"/>
    </row>
    <row r="22" spans="1:22" ht="24" thickTop="1" thickBot="1">
      <c r="A22" s="296">
        <f>A18+1</f>
        <v>2</v>
      </c>
      <c r="B22" s="228" t="s">
        <v>331</v>
      </c>
      <c r="C22" s="228" t="s">
        <v>333</v>
      </c>
      <c r="D22" s="228" t="s">
        <v>334</v>
      </c>
      <c r="E22" s="238" t="s">
        <v>335</v>
      </c>
      <c r="F22" s="238"/>
      <c r="G22" s="238" t="s">
        <v>319</v>
      </c>
      <c r="H22" s="239"/>
      <c r="I22" s="141"/>
      <c r="J22" s="140" t="s">
        <v>368</v>
      </c>
      <c r="K22" s="139"/>
      <c r="L22" s="139"/>
      <c r="M22" s="138"/>
      <c r="N22" s="122"/>
      <c r="V22" s="133"/>
    </row>
    <row r="23" spans="1:22" ht="13.5" thickBot="1">
      <c r="A23" s="300"/>
      <c r="B23" s="136" t="s">
        <v>2165</v>
      </c>
      <c r="C23" s="136" t="s">
        <v>2164</v>
      </c>
      <c r="D23" s="137">
        <v>43743</v>
      </c>
      <c r="E23" s="136"/>
      <c r="F23" s="136" t="s">
        <v>2193</v>
      </c>
      <c r="G23" s="246" t="s">
        <v>2192</v>
      </c>
      <c r="H23" s="247"/>
      <c r="I23" s="248"/>
      <c r="J23" s="135" t="s">
        <v>395</v>
      </c>
      <c r="K23" s="135" t="s">
        <v>295</v>
      </c>
      <c r="L23" s="135"/>
      <c r="M23" s="219">
        <v>1120</v>
      </c>
      <c r="N23" s="122"/>
      <c r="V23" s="133"/>
    </row>
    <row r="24" spans="1:22" ht="23.25" thickBot="1">
      <c r="A24" s="300"/>
      <c r="B24" s="232" t="s">
        <v>355</v>
      </c>
      <c r="C24" s="232" t="s">
        <v>356</v>
      </c>
      <c r="D24" s="232" t="s">
        <v>358</v>
      </c>
      <c r="E24" s="299" t="s">
        <v>359</v>
      </c>
      <c r="F24" s="299"/>
      <c r="G24" s="243"/>
      <c r="H24" s="244"/>
      <c r="I24" s="245"/>
      <c r="J24" s="131" t="s">
        <v>386</v>
      </c>
      <c r="K24" s="130"/>
      <c r="L24" s="130"/>
      <c r="M24" s="129"/>
      <c r="N24" s="122"/>
      <c r="V24" s="133"/>
    </row>
    <row r="25" spans="1:22" ht="23.25" thickBot="1">
      <c r="A25" s="301"/>
      <c r="B25" s="145" t="s">
        <v>1982</v>
      </c>
      <c r="C25" s="145" t="s">
        <v>2191</v>
      </c>
      <c r="D25" s="147">
        <v>43750</v>
      </c>
      <c r="E25" s="144" t="s">
        <v>365</v>
      </c>
      <c r="F25" s="143" t="s">
        <v>2190</v>
      </c>
      <c r="G25" s="240"/>
      <c r="H25" s="241"/>
      <c r="I25" s="242"/>
      <c r="J25" s="131" t="s">
        <v>385</v>
      </c>
      <c r="K25" s="130"/>
      <c r="L25" s="130"/>
      <c r="M25" s="129"/>
      <c r="N25" s="122"/>
      <c r="V25" s="133"/>
    </row>
    <row r="26" spans="1:22" ht="24" thickTop="1" thickBot="1">
      <c r="A26" s="296">
        <f>A22+1</f>
        <v>3</v>
      </c>
      <c r="B26" s="228" t="s">
        <v>331</v>
      </c>
      <c r="C26" s="228" t="s">
        <v>333</v>
      </c>
      <c r="D26" s="228" t="s">
        <v>334</v>
      </c>
      <c r="E26" s="238" t="s">
        <v>335</v>
      </c>
      <c r="F26" s="238"/>
      <c r="G26" s="238" t="s">
        <v>319</v>
      </c>
      <c r="H26" s="239"/>
      <c r="I26" s="141"/>
      <c r="J26" s="140" t="s">
        <v>368</v>
      </c>
      <c r="K26" s="139"/>
      <c r="L26" s="139"/>
      <c r="M26" s="138"/>
      <c r="N26" s="122"/>
      <c r="V26" s="133"/>
    </row>
    <row r="27" spans="1:22" ht="13.5" thickBot="1">
      <c r="A27" s="300"/>
      <c r="B27" s="136" t="s">
        <v>2189</v>
      </c>
      <c r="C27" s="136" t="s">
        <v>2188</v>
      </c>
      <c r="D27" s="137">
        <v>43744</v>
      </c>
      <c r="E27" s="136"/>
      <c r="F27" s="136" t="s">
        <v>2187</v>
      </c>
      <c r="G27" s="246" t="s">
        <v>2186</v>
      </c>
      <c r="H27" s="247"/>
      <c r="I27" s="248"/>
      <c r="J27" s="135" t="s">
        <v>367</v>
      </c>
      <c r="K27" s="135" t="s">
        <v>295</v>
      </c>
      <c r="L27" s="135"/>
      <c r="M27" s="134">
        <v>152.5</v>
      </c>
      <c r="N27" s="122"/>
      <c r="V27" s="133"/>
    </row>
    <row r="28" spans="1:22" ht="23.25" thickBot="1">
      <c r="A28" s="300"/>
      <c r="B28" s="232" t="s">
        <v>355</v>
      </c>
      <c r="C28" s="232" t="s">
        <v>356</v>
      </c>
      <c r="D28" s="232" t="s">
        <v>358</v>
      </c>
      <c r="E28" s="299" t="s">
        <v>359</v>
      </c>
      <c r="F28" s="299"/>
      <c r="G28" s="243"/>
      <c r="H28" s="244"/>
      <c r="I28" s="245"/>
      <c r="J28" s="131" t="s">
        <v>395</v>
      </c>
      <c r="K28" s="130"/>
      <c r="L28" s="130" t="s">
        <v>295</v>
      </c>
      <c r="M28" s="129">
        <v>116</v>
      </c>
      <c r="N28" s="122"/>
      <c r="V28" s="133"/>
    </row>
    <row r="29" spans="1:22" ht="13.5" thickBot="1">
      <c r="A29" s="301"/>
      <c r="B29" s="145" t="s">
        <v>1982</v>
      </c>
      <c r="C29" s="145" t="s">
        <v>2186</v>
      </c>
      <c r="D29" s="147">
        <v>43746</v>
      </c>
      <c r="E29" s="144" t="s">
        <v>365</v>
      </c>
      <c r="F29" s="143" t="s">
        <v>2185</v>
      </c>
      <c r="G29" s="240"/>
      <c r="H29" s="241"/>
      <c r="I29" s="242"/>
      <c r="J29" s="131" t="s">
        <v>396</v>
      </c>
      <c r="K29" s="130" t="s">
        <v>295</v>
      </c>
      <c r="L29" s="130"/>
      <c r="M29" s="129">
        <v>483</v>
      </c>
      <c r="N29" s="122"/>
      <c r="V29" s="133"/>
    </row>
    <row r="30" spans="1:22" ht="24" thickTop="1" thickBot="1">
      <c r="A30" s="296">
        <f>A26+1</f>
        <v>4</v>
      </c>
      <c r="B30" s="228" t="s">
        <v>331</v>
      </c>
      <c r="C30" s="228" t="s">
        <v>333</v>
      </c>
      <c r="D30" s="228" t="s">
        <v>334</v>
      </c>
      <c r="E30" s="238" t="s">
        <v>335</v>
      </c>
      <c r="F30" s="238"/>
      <c r="G30" s="238" t="s">
        <v>319</v>
      </c>
      <c r="H30" s="239"/>
      <c r="I30" s="141"/>
      <c r="J30" s="140" t="s">
        <v>368</v>
      </c>
      <c r="K30" s="139"/>
      <c r="L30" s="139"/>
      <c r="M30" s="138"/>
      <c r="N30" s="122"/>
      <c r="V30" s="133"/>
    </row>
    <row r="31" spans="1:22" ht="13.5" thickBot="1">
      <c r="A31" s="300"/>
      <c r="B31" s="136" t="s">
        <v>2184</v>
      </c>
      <c r="C31" s="136" t="s">
        <v>1984</v>
      </c>
      <c r="D31" s="137">
        <v>43747</v>
      </c>
      <c r="E31" s="136"/>
      <c r="F31" s="136" t="s">
        <v>2183</v>
      </c>
      <c r="G31" s="246" t="s">
        <v>2182</v>
      </c>
      <c r="H31" s="247"/>
      <c r="I31" s="248"/>
      <c r="J31" s="135" t="s">
        <v>395</v>
      </c>
      <c r="K31" s="135"/>
      <c r="L31" s="135" t="s">
        <v>295</v>
      </c>
      <c r="M31" s="134">
        <v>321</v>
      </c>
      <c r="N31" s="122"/>
      <c r="V31" s="133"/>
    </row>
    <row r="32" spans="1:22" ht="23.25" thickBot="1">
      <c r="A32" s="300"/>
      <c r="B32" s="232" t="s">
        <v>355</v>
      </c>
      <c r="C32" s="232" t="s">
        <v>356</v>
      </c>
      <c r="D32" s="232" t="s">
        <v>358</v>
      </c>
      <c r="E32" s="299" t="s">
        <v>359</v>
      </c>
      <c r="F32" s="299"/>
      <c r="G32" s="243"/>
      <c r="H32" s="244"/>
      <c r="I32" s="245"/>
      <c r="J32" s="131" t="s">
        <v>396</v>
      </c>
      <c r="K32" s="130"/>
      <c r="L32" s="130" t="s">
        <v>295</v>
      </c>
      <c r="M32" s="129">
        <v>1381</v>
      </c>
      <c r="N32" s="122"/>
      <c r="V32" s="133"/>
    </row>
    <row r="33" spans="1:22" ht="34.5" thickBot="1">
      <c r="A33" s="301"/>
      <c r="B33" s="145" t="s">
        <v>2181</v>
      </c>
      <c r="C33" s="145" t="s">
        <v>2180</v>
      </c>
      <c r="D33" s="147">
        <v>43749</v>
      </c>
      <c r="E33" s="144" t="s">
        <v>365</v>
      </c>
      <c r="F33" s="143" t="s">
        <v>2179</v>
      </c>
      <c r="G33" s="240"/>
      <c r="H33" s="241"/>
      <c r="I33" s="242"/>
      <c r="J33" s="131" t="s">
        <v>1983</v>
      </c>
      <c r="K33" s="130"/>
      <c r="L33" s="130" t="s">
        <v>295</v>
      </c>
      <c r="M33" s="129">
        <v>638</v>
      </c>
      <c r="N33" s="122"/>
      <c r="V33" s="133"/>
    </row>
    <row r="34" spans="1:22" ht="24" thickTop="1" thickBot="1">
      <c r="A34" s="296">
        <f>A30+1</f>
        <v>5</v>
      </c>
      <c r="B34" s="228" t="s">
        <v>331</v>
      </c>
      <c r="C34" s="228" t="s">
        <v>333</v>
      </c>
      <c r="D34" s="228" t="s">
        <v>334</v>
      </c>
      <c r="E34" s="238" t="s">
        <v>335</v>
      </c>
      <c r="F34" s="238"/>
      <c r="G34" s="238" t="s">
        <v>319</v>
      </c>
      <c r="H34" s="239"/>
      <c r="I34" s="141"/>
      <c r="J34" s="140" t="s">
        <v>368</v>
      </c>
      <c r="K34" s="139"/>
      <c r="L34" s="139"/>
      <c r="M34" s="138"/>
      <c r="N34" s="122"/>
      <c r="V34" s="133"/>
    </row>
    <row r="35" spans="1:22" ht="34.5" thickBot="1">
      <c r="A35" s="300"/>
      <c r="B35" s="136" t="s">
        <v>2178</v>
      </c>
      <c r="C35" s="136" t="s">
        <v>2177</v>
      </c>
      <c r="D35" s="137">
        <v>43746</v>
      </c>
      <c r="E35" s="136"/>
      <c r="F35" s="136" t="s">
        <v>1605</v>
      </c>
      <c r="G35" s="246" t="s">
        <v>2175</v>
      </c>
      <c r="H35" s="247"/>
      <c r="I35" s="248"/>
      <c r="J35" s="135" t="s">
        <v>1983</v>
      </c>
      <c r="K35" s="135"/>
      <c r="L35" s="135" t="s">
        <v>295</v>
      </c>
      <c r="M35" s="134">
        <v>650</v>
      </c>
      <c r="N35" s="122"/>
      <c r="V35" s="133"/>
    </row>
    <row r="36" spans="1:22" ht="23.25" thickBot="1">
      <c r="A36" s="300"/>
      <c r="B36" s="232" t="s">
        <v>355</v>
      </c>
      <c r="C36" s="232" t="s">
        <v>356</v>
      </c>
      <c r="D36" s="232" t="s">
        <v>358</v>
      </c>
      <c r="E36" s="299" t="s">
        <v>359</v>
      </c>
      <c r="F36" s="299"/>
      <c r="G36" s="243"/>
      <c r="H36" s="244"/>
      <c r="I36" s="245"/>
      <c r="J36" s="131" t="s">
        <v>386</v>
      </c>
      <c r="K36" s="130"/>
      <c r="L36" s="130"/>
      <c r="M36" s="129"/>
      <c r="N36" s="122"/>
      <c r="V36" s="133"/>
    </row>
    <row r="37" spans="1:22" ht="68.25" thickBot="1">
      <c r="A37" s="301"/>
      <c r="B37" s="145" t="s">
        <v>2176</v>
      </c>
      <c r="C37" s="145" t="s">
        <v>2175</v>
      </c>
      <c r="D37" s="147">
        <v>43748</v>
      </c>
      <c r="E37" s="144" t="s">
        <v>365</v>
      </c>
      <c r="F37" s="143" t="s">
        <v>2174</v>
      </c>
      <c r="G37" s="240"/>
      <c r="H37" s="241"/>
      <c r="I37" s="242"/>
      <c r="J37" s="131" t="s">
        <v>385</v>
      </c>
      <c r="K37" s="130"/>
      <c r="L37" s="130"/>
      <c r="M37" s="129"/>
      <c r="N37" s="122"/>
      <c r="V37" s="133"/>
    </row>
    <row r="38" spans="1:22" ht="24" thickTop="1" thickBot="1">
      <c r="A38" s="296">
        <f>A34+1</f>
        <v>6</v>
      </c>
      <c r="B38" s="228" t="s">
        <v>331</v>
      </c>
      <c r="C38" s="228" t="s">
        <v>333</v>
      </c>
      <c r="D38" s="228" t="s">
        <v>334</v>
      </c>
      <c r="E38" s="238" t="s">
        <v>335</v>
      </c>
      <c r="F38" s="238"/>
      <c r="G38" s="238" t="s">
        <v>319</v>
      </c>
      <c r="H38" s="239"/>
      <c r="I38" s="141"/>
      <c r="J38" s="140" t="s">
        <v>368</v>
      </c>
      <c r="K38" s="139"/>
      <c r="L38" s="139"/>
      <c r="M38" s="138"/>
      <c r="N38" s="122"/>
      <c r="V38" s="133"/>
    </row>
    <row r="39" spans="1:22" ht="23.25" thickBot="1">
      <c r="A39" s="300"/>
      <c r="B39" s="136" t="s">
        <v>2173</v>
      </c>
      <c r="C39" s="136" t="s">
        <v>2172</v>
      </c>
      <c r="D39" s="137">
        <v>43739</v>
      </c>
      <c r="E39" s="136"/>
      <c r="F39" s="136" t="s">
        <v>541</v>
      </c>
      <c r="G39" s="246" t="s">
        <v>2171</v>
      </c>
      <c r="H39" s="247"/>
      <c r="I39" s="248"/>
      <c r="J39" s="135" t="s">
        <v>396</v>
      </c>
      <c r="K39" s="135"/>
      <c r="L39" s="135" t="s">
        <v>295</v>
      </c>
      <c r="M39" s="134">
        <v>430</v>
      </c>
      <c r="N39" s="122"/>
      <c r="V39" s="133"/>
    </row>
    <row r="40" spans="1:22" ht="23.25" thickBot="1">
      <c r="A40" s="300"/>
      <c r="B40" s="232" t="s">
        <v>355</v>
      </c>
      <c r="C40" s="232" t="s">
        <v>356</v>
      </c>
      <c r="D40" s="232" t="s">
        <v>358</v>
      </c>
      <c r="E40" s="299" t="s">
        <v>359</v>
      </c>
      <c r="F40" s="299"/>
      <c r="G40" s="243"/>
      <c r="H40" s="244"/>
      <c r="I40" s="245"/>
      <c r="J40" s="131" t="s">
        <v>386</v>
      </c>
      <c r="K40" s="130"/>
      <c r="L40" s="130"/>
      <c r="M40" s="129"/>
      <c r="N40" s="122"/>
      <c r="V40" s="133"/>
    </row>
    <row r="41" spans="1:22" ht="34.5" thickBot="1">
      <c r="A41" s="301"/>
      <c r="B41" s="145" t="s">
        <v>2002</v>
      </c>
      <c r="C41" s="145" t="s">
        <v>2170</v>
      </c>
      <c r="D41" s="147">
        <v>43740</v>
      </c>
      <c r="E41" s="144" t="s">
        <v>365</v>
      </c>
      <c r="F41" s="143" t="s">
        <v>2169</v>
      </c>
      <c r="G41" s="240"/>
      <c r="H41" s="241"/>
      <c r="I41" s="242"/>
      <c r="J41" s="131" t="s">
        <v>385</v>
      </c>
      <c r="K41" s="130"/>
      <c r="L41" s="130"/>
      <c r="M41" s="129"/>
      <c r="N41" s="122"/>
      <c r="V41" s="133"/>
    </row>
    <row r="42" spans="1:22" ht="24" thickTop="1" thickBot="1">
      <c r="A42" s="296">
        <f>A38+1</f>
        <v>7</v>
      </c>
      <c r="B42" s="228" t="s">
        <v>331</v>
      </c>
      <c r="C42" s="228" t="s">
        <v>333</v>
      </c>
      <c r="D42" s="228" t="s">
        <v>334</v>
      </c>
      <c r="E42" s="238" t="s">
        <v>335</v>
      </c>
      <c r="F42" s="238"/>
      <c r="G42" s="238" t="s">
        <v>319</v>
      </c>
      <c r="H42" s="239"/>
      <c r="I42" s="141"/>
      <c r="J42" s="140" t="s">
        <v>368</v>
      </c>
      <c r="K42" s="139"/>
      <c r="L42" s="139"/>
      <c r="M42" s="138"/>
      <c r="N42" s="122"/>
      <c r="V42" s="133"/>
    </row>
    <row r="43" spans="1:22" ht="23.25" thickBot="1">
      <c r="A43" s="300"/>
      <c r="B43" s="136" t="s">
        <v>2062</v>
      </c>
      <c r="C43" s="136" t="s">
        <v>2168</v>
      </c>
      <c r="D43" s="137">
        <v>43757</v>
      </c>
      <c r="E43" s="136"/>
      <c r="F43" s="136" t="s">
        <v>2160</v>
      </c>
      <c r="G43" s="246" t="s">
        <v>2053</v>
      </c>
      <c r="H43" s="247"/>
      <c r="I43" s="248"/>
      <c r="J43" s="135" t="s">
        <v>395</v>
      </c>
      <c r="K43" s="135" t="s">
        <v>295</v>
      </c>
      <c r="L43" s="135"/>
      <c r="M43" s="134">
        <v>860.1</v>
      </c>
      <c r="N43" s="122"/>
      <c r="V43" s="133"/>
    </row>
    <row r="44" spans="1:22" ht="23.25" thickBot="1">
      <c r="A44" s="300"/>
      <c r="B44" s="232" t="s">
        <v>355</v>
      </c>
      <c r="C44" s="232" t="s">
        <v>356</v>
      </c>
      <c r="D44" s="232" t="s">
        <v>358</v>
      </c>
      <c r="E44" s="299" t="s">
        <v>359</v>
      </c>
      <c r="F44" s="299"/>
      <c r="G44" s="243"/>
      <c r="H44" s="244"/>
      <c r="I44" s="245"/>
      <c r="J44" s="131" t="s">
        <v>2167</v>
      </c>
      <c r="K44" s="130" t="s">
        <v>295</v>
      </c>
      <c r="L44" s="130"/>
      <c r="M44" s="129">
        <v>878.5</v>
      </c>
      <c r="N44" s="122"/>
      <c r="V44" s="133"/>
    </row>
    <row r="45" spans="1:22" ht="45.75" thickBot="1">
      <c r="A45" s="301"/>
      <c r="B45" s="145" t="s">
        <v>2061</v>
      </c>
      <c r="C45" s="145" t="s">
        <v>2052</v>
      </c>
      <c r="D45" s="147">
        <v>43763</v>
      </c>
      <c r="E45" s="144" t="s">
        <v>365</v>
      </c>
      <c r="F45" s="143" t="s">
        <v>2166</v>
      </c>
      <c r="G45" s="240"/>
      <c r="H45" s="241"/>
      <c r="I45" s="242"/>
      <c r="J45" s="131" t="s">
        <v>1983</v>
      </c>
      <c r="K45" s="130"/>
      <c r="L45" s="130" t="s">
        <v>295</v>
      </c>
      <c r="M45" s="129">
        <v>875</v>
      </c>
      <c r="N45" s="122"/>
      <c r="V45" s="133"/>
    </row>
    <row r="46" spans="1:22" ht="24" thickTop="1" thickBot="1">
      <c r="A46" s="296">
        <f>A42+1</f>
        <v>8</v>
      </c>
      <c r="B46" s="228" t="s">
        <v>331</v>
      </c>
      <c r="C46" s="228" t="s">
        <v>333</v>
      </c>
      <c r="D46" s="228" t="s">
        <v>334</v>
      </c>
      <c r="E46" s="238" t="s">
        <v>335</v>
      </c>
      <c r="F46" s="238"/>
      <c r="G46" s="238" t="s">
        <v>319</v>
      </c>
      <c r="H46" s="239"/>
      <c r="I46" s="141"/>
      <c r="J46" s="140" t="s">
        <v>368</v>
      </c>
      <c r="K46" s="139"/>
      <c r="L46" s="139"/>
      <c r="M46" s="138"/>
      <c r="N46" s="122"/>
      <c r="V46" s="133"/>
    </row>
    <row r="47" spans="1:22" ht="13.5" thickBot="1">
      <c r="A47" s="300"/>
      <c r="B47" s="136" t="s">
        <v>2165</v>
      </c>
      <c r="C47" s="136" t="s">
        <v>2164</v>
      </c>
      <c r="D47" s="137">
        <v>43750</v>
      </c>
      <c r="E47" s="136"/>
      <c r="F47" s="136" t="s">
        <v>793</v>
      </c>
      <c r="G47" s="246" t="s">
        <v>2163</v>
      </c>
      <c r="H47" s="247"/>
      <c r="I47" s="248"/>
      <c r="J47" s="135" t="s">
        <v>395</v>
      </c>
      <c r="K47" s="135" t="s">
        <v>295</v>
      </c>
      <c r="L47" s="135"/>
      <c r="M47" s="134">
        <v>1800</v>
      </c>
      <c r="N47" s="122"/>
      <c r="V47" s="133"/>
    </row>
    <row r="48" spans="1:22" ht="23.25" thickBot="1">
      <c r="A48" s="300"/>
      <c r="B48" s="232" t="s">
        <v>355</v>
      </c>
      <c r="C48" s="232" t="s">
        <v>356</v>
      </c>
      <c r="D48" s="232" t="s">
        <v>358</v>
      </c>
      <c r="E48" s="299" t="s">
        <v>359</v>
      </c>
      <c r="F48" s="299"/>
      <c r="G48" s="243"/>
      <c r="H48" s="244"/>
      <c r="I48" s="245"/>
      <c r="J48" s="131" t="s">
        <v>396</v>
      </c>
      <c r="K48" s="130" t="s">
        <v>295</v>
      </c>
      <c r="L48" s="130"/>
      <c r="M48" s="129">
        <v>1600</v>
      </c>
      <c r="N48" s="122"/>
      <c r="V48" s="133"/>
    </row>
    <row r="49" spans="1:22" ht="13.5" thickBot="1">
      <c r="A49" s="301"/>
      <c r="B49" s="145" t="s">
        <v>1982</v>
      </c>
      <c r="C49" s="145" t="s">
        <v>2163</v>
      </c>
      <c r="D49" s="147">
        <v>43759</v>
      </c>
      <c r="E49" s="144" t="s">
        <v>365</v>
      </c>
      <c r="F49" s="143" t="s">
        <v>2162</v>
      </c>
      <c r="G49" s="240"/>
      <c r="H49" s="241"/>
      <c r="I49" s="242"/>
      <c r="J49" s="131" t="s">
        <v>385</v>
      </c>
      <c r="K49" s="130"/>
      <c r="L49" s="130"/>
      <c r="M49" s="129"/>
      <c r="N49" s="122"/>
      <c r="V49" s="133"/>
    </row>
    <row r="50" spans="1:22" ht="24" thickTop="1" thickBot="1">
      <c r="A50" s="296">
        <f>A46+1</f>
        <v>9</v>
      </c>
      <c r="B50" s="228" t="s">
        <v>331</v>
      </c>
      <c r="C50" s="228" t="s">
        <v>333</v>
      </c>
      <c r="D50" s="228" t="s">
        <v>334</v>
      </c>
      <c r="E50" s="238" t="s">
        <v>335</v>
      </c>
      <c r="F50" s="238"/>
      <c r="G50" s="238" t="s">
        <v>319</v>
      </c>
      <c r="H50" s="239"/>
      <c r="I50" s="141"/>
      <c r="J50" s="140" t="s">
        <v>368</v>
      </c>
      <c r="K50" s="139"/>
      <c r="L50" s="139"/>
      <c r="M50" s="138"/>
      <c r="N50" s="122"/>
      <c r="V50" s="133"/>
    </row>
    <row r="51" spans="1:22" ht="13.5" thickBot="1">
      <c r="A51" s="300"/>
      <c r="B51" s="136" t="s">
        <v>2108</v>
      </c>
      <c r="C51" s="136" t="s">
        <v>2161</v>
      </c>
      <c r="D51" s="137">
        <v>43758</v>
      </c>
      <c r="E51" s="136"/>
      <c r="F51" s="136" t="s">
        <v>2160</v>
      </c>
      <c r="G51" s="246" t="s">
        <v>2053</v>
      </c>
      <c r="H51" s="247"/>
      <c r="I51" s="248"/>
      <c r="J51" s="135" t="s">
        <v>1983</v>
      </c>
      <c r="K51" s="135"/>
      <c r="L51" s="135" t="s">
        <v>295</v>
      </c>
      <c r="M51" s="134">
        <v>880</v>
      </c>
      <c r="N51" s="122"/>
      <c r="V51" s="133"/>
    </row>
    <row r="52" spans="1:22" ht="23.25" thickBot="1">
      <c r="A52" s="300"/>
      <c r="B52" s="232" t="s">
        <v>355</v>
      </c>
      <c r="C52" s="232" t="s">
        <v>356</v>
      </c>
      <c r="D52" s="232" t="s">
        <v>358</v>
      </c>
      <c r="E52" s="299" t="s">
        <v>359</v>
      </c>
      <c r="F52" s="299"/>
      <c r="G52" s="243"/>
      <c r="H52" s="244"/>
      <c r="I52" s="245"/>
      <c r="J52" s="131" t="s">
        <v>386</v>
      </c>
      <c r="K52" s="130"/>
      <c r="L52" s="130"/>
      <c r="M52" s="129"/>
      <c r="N52" s="122"/>
      <c r="V52" s="133"/>
    </row>
    <row r="53" spans="1:22" ht="23.25" thickBot="1">
      <c r="A53" s="301"/>
      <c r="B53" s="145" t="s">
        <v>2107</v>
      </c>
      <c r="C53" s="145" t="s">
        <v>2052</v>
      </c>
      <c r="D53" s="147">
        <v>43763</v>
      </c>
      <c r="E53" s="144" t="s">
        <v>365</v>
      </c>
      <c r="F53" s="143" t="s">
        <v>2159</v>
      </c>
      <c r="G53" s="240"/>
      <c r="H53" s="241"/>
      <c r="I53" s="242"/>
      <c r="J53" s="131" t="s">
        <v>385</v>
      </c>
      <c r="K53" s="130"/>
      <c r="L53" s="130"/>
      <c r="M53" s="129"/>
      <c r="N53" s="122"/>
      <c r="V53" s="133"/>
    </row>
    <row r="54" spans="1:22" ht="24" thickTop="1" thickBot="1">
      <c r="A54" s="296">
        <f>A50+1</f>
        <v>10</v>
      </c>
      <c r="B54" s="228" t="s">
        <v>331</v>
      </c>
      <c r="C54" s="228" t="s">
        <v>333</v>
      </c>
      <c r="D54" s="228" t="s">
        <v>334</v>
      </c>
      <c r="E54" s="238" t="s">
        <v>335</v>
      </c>
      <c r="F54" s="238"/>
      <c r="G54" s="238" t="s">
        <v>319</v>
      </c>
      <c r="H54" s="239"/>
      <c r="I54" s="141"/>
      <c r="J54" s="140" t="s">
        <v>368</v>
      </c>
      <c r="K54" s="139"/>
      <c r="L54" s="139"/>
      <c r="M54" s="138"/>
      <c r="N54" s="122"/>
      <c r="V54" s="133"/>
    </row>
    <row r="55" spans="1:22" ht="13.5" thickBot="1">
      <c r="A55" s="300"/>
      <c r="B55" s="136" t="s">
        <v>2158</v>
      </c>
      <c r="C55" s="136" t="s">
        <v>2157</v>
      </c>
      <c r="D55" s="137">
        <v>43764</v>
      </c>
      <c r="E55" s="136"/>
      <c r="F55" s="136" t="s">
        <v>2156</v>
      </c>
      <c r="G55" s="246" t="s">
        <v>2154</v>
      </c>
      <c r="H55" s="247"/>
      <c r="I55" s="248"/>
      <c r="J55" s="135" t="s">
        <v>367</v>
      </c>
      <c r="K55" s="135"/>
      <c r="L55" s="135" t="s">
        <v>295</v>
      </c>
      <c r="M55" s="134">
        <v>120</v>
      </c>
      <c r="N55" s="122"/>
      <c r="P55" s="160"/>
      <c r="V55" s="133"/>
    </row>
    <row r="56" spans="1:22" ht="23.25" thickBot="1">
      <c r="A56" s="300"/>
      <c r="B56" s="232" t="s">
        <v>355</v>
      </c>
      <c r="C56" s="232" t="s">
        <v>356</v>
      </c>
      <c r="D56" s="232" t="s">
        <v>358</v>
      </c>
      <c r="E56" s="299" t="s">
        <v>359</v>
      </c>
      <c r="F56" s="299"/>
      <c r="G56" s="243"/>
      <c r="H56" s="244"/>
      <c r="I56" s="245"/>
      <c r="J56" s="131" t="s">
        <v>395</v>
      </c>
      <c r="K56" s="130"/>
      <c r="L56" s="130" t="s">
        <v>295</v>
      </c>
      <c r="M56" s="129">
        <v>136</v>
      </c>
      <c r="N56" s="122"/>
      <c r="V56" s="133"/>
    </row>
    <row r="57" spans="1:22" s="160" customFormat="1" ht="23.25" thickBot="1">
      <c r="A57" s="301"/>
      <c r="B57" s="145" t="s">
        <v>2155</v>
      </c>
      <c r="C57" s="145" t="s">
        <v>2154</v>
      </c>
      <c r="D57" s="147">
        <v>43766</v>
      </c>
      <c r="E57" s="144" t="s">
        <v>365</v>
      </c>
      <c r="F57" s="143" t="s">
        <v>2153</v>
      </c>
      <c r="G57" s="240"/>
      <c r="H57" s="241"/>
      <c r="I57" s="242"/>
      <c r="J57" s="131" t="s">
        <v>396</v>
      </c>
      <c r="K57" s="130"/>
      <c r="L57" s="130" t="s">
        <v>295</v>
      </c>
      <c r="M57" s="129">
        <v>2696.35</v>
      </c>
      <c r="N57" s="161"/>
      <c r="P57" s="229"/>
      <c r="Q57" s="229"/>
      <c r="V57" s="133"/>
    </row>
    <row r="58" spans="1:22" ht="24" thickTop="1" thickBot="1">
      <c r="A58" s="296">
        <f>A54+1</f>
        <v>11</v>
      </c>
      <c r="B58" s="228" t="s">
        <v>331</v>
      </c>
      <c r="C58" s="228" t="s">
        <v>333</v>
      </c>
      <c r="D58" s="228" t="s">
        <v>334</v>
      </c>
      <c r="E58" s="238" t="s">
        <v>335</v>
      </c>
      <c r="F58" s="238"/>
      <c r="G58" s="238" t="s">
        <v>319</v>
      </c>
      <c r="H58" s="239"/>
      <c r="I58" s="141"/>
      <c r="J58" s="140" t="s">
        <v>368</v>
      </c>
      <c r="K58" s="139"/>
      <c r="L58" s="139"/>
      <c r="M58" s="138"/>
      <c r="N58" s="122"/>
      <c r="V58" s="133"/>
    </row>
    <row r="59" spans="1:22" ht="34.5" thickBot="1">
      <c r="A59" s="300"/>
      <c r="B59" s="136" t="s">
        <v>2152</v>
      </c>
      <c r="C59" s="136" t="s">
        <v>2151</v>
      </c>
      <c r="D59" s="137">
        <v>43766</v>
      </c>
      <c r="E59" s="136"/>
      <c r="F59" s="136" t="s">
        <v>1254</v>
      </c>
      <c r="G59" s="246" t="s">
        <v>2150</v>
      </c>
      <c r="H59" s="247"/>
      <c r="I59" s="248"/>
      <c r="J59" s="135" t="s">
        <v>367</v>
      </c>
      <c r="K59" s="135" t="s">
        <v>295</v>
      </c>
      <c r="L59" s="135"/>
      <c r="M59" s="134">
        <v>266</v>
      </c>
      <c r="N59" s="122"/>
      <c r="V59" s="133"/>
    </row>
    <row r="60" spans="1:22" ht="23.25" thickBot="1">
      <c r="A60" s="300"/>
      <c r="B60" s="232" t="s">
        <v>355</v>
      </c>
      <c r="C60" s="232" t="s">
        <v>356</v>
      </c>
      <c r="D60" s="232" t="s">
        <v>358</v>
      </c>
      <c r="E60" s="299" t="s">
        <v>359</v>
      </c>
      <c r="F60" s="299"/>
      <c r="G60" s="243"/>
      <c r="H60" s="244"/>
      <c r="I60" s="245"/>
      <c r="J60" s="131" t="s">
        <v>2149</v>
      </c>
      <c r="K60" s="130" t="s">
        <v>295</v>
      </c>
      <c r="L60" s="130"/>
      <c r="M60" s="129">
        <v>673</v>
      </c>
      <c r="N60" s="122"/>
      <c r="V60" s="133"/>
    </row>
    <row r="61" spans="1:22" ht="34.5" thickBot="1">
      <c r="A61" s="301"/>
      <c r="B61" s="145" t="s">
        <v>1997</v>
      </c>
      <c r="C61" s="145" t="s">
        <v>2148</v>
      </c>
      <c r="D61" s="147">
        <v>43769</v>
      </c>
      <c r="E61" s="144" t="s">
        <v>365</v>
      </c>
      <c r="F61" s="143" t="s">
        <v>2147</v>
      </c>
      <c r="G61" s="240"/>
      <c r="H61" s="241"/>
      <c r="I61" s="242"/>
      <c r="J61" s="131" t="s">
        <v>396</v>
      </c>
      <c r="K61" s="130"/>
      <c r="L61" s="130" t="s">
        <v>295</v>
      </c>
      <c r="M61" s="129">
        <v>464.6</v>
      </c>
      <c r="N61" s="122"/>
      <c r="V61" s="133"/>
    </row>
    <row r="62" spans="1:22" ht="24" thickTop="1" thickBot="1">
      <c r="A62" s="296">
        <f>A58+1</f>
        <v>12</v>
      </c>
      <c r="B62" s="228" t="s">
        <v>331</v>
      </c>
      <c r="C62" s="228" t="s">
        <v>333</v>
      </c>
      <c r="D62" s="228" t="s">
        <v>334</v>
      </c>
      <c r="E62" s="238" t="s">
        <v>335</v>
      </c>
      <c r="F62" s="238"/>
      <c r="G62" s="238" t="s">
        <v>319</v>
      </c>
      <c r="H62" s="239"/>
      <c r="I62" s="141"/>
      <c r="J62" s="140" t="s">
        <v>368</v>
      </c>
      <c r="K62" s="139"/>
      <c r="L62" s="139"/>
      <c r="M62" s="138"/>
      <c r="N62" s="122"/>
      <c r="V62" s="133"/>
    </row>
    <row r="63" spans="1:22" ht="13.5" thickBot="1">
      <c r="A63" s="300"/>
      <c r="B63" s="136" t="s">
        <v>2146</v>
      </c>
      <c r="C63" s="136" t="s">
        <v>1998</v>
      </c>
      <c r="D63" s="137">
        <v>43896</v>
      </c>
      <c r="E63" s="136"/>
      <c r="F63" s="136" t="s">
        <v>2145</v>
      </c>
      <c r="G63" s="246" t="s">
        <v>2144</v>
      </c>
      <c r="H63" s="247"/>
      <c r="I63" s="248"/>
      <c r="J63" s="135" t="s">
        <v>367</v>
      </c>
      <c r="K63" s="135"/>
      <c r="L63" s="135" t="s">
        <v>295</v>
      </c>
      <c r="M63" s="134">
        <v>200</v>
      </c>
      <c r="N63" s="122"/>
      <c r="V63" s="133"/>
    </row>
    <row r="64" spans="1:22" ht="23.25" thickBot="1">
      <c r="A64" s="300"/>
      <c r="B64" s="232" t="s">
        <v>355</v>
      </c>
      <c r="C64" s="232" t="s">
        <v>356</v>
      </c>
      <c r="D64" s="232" t="s">
        <v>358</v>
      </c>
      <c r="E64" s="299" t="s">
        <v>359</v>
      </c>
      <c r="F64" s="299"/>
      <c r="G64" s="243"/>
      <c r="H64" s="244"/>
      <c r="I64" s="245"/>
      <c r="J64" s="131" t="s">
        <v>395</v>
      </c>
      <c r="K64" s="130"/>
      <c r="L64" s="130" t="s">
        <v>295</v>
      </c>
      <c r="M64" s="129">
        <v>455</v>
      </c>
      <c r="N64" s="122"/>
      <c r="V64" s="133"/>
    </row>
    <row r="65" spans="1:22" ht="34.5" thickBot="1">
      <c r="A65" s="301"/>
      <c r="B65" s="145" t="s">
        <v>1982</v>
      </c>
      <c r="C65" s="145" t="s">
        <v>2143</v>
      </c>
      <c r="D65" s="147">
        <v>43897</v>
      </c>
      <c r="E65" s="144" t="s">
        <v>365</v>
      </c>
      <c r="F65" s="143" t="s">
        <v>2142</v>
      </c>
      <c r="G65" s="240"/>
      <c r="H65" s="241"/>
      <c r="I65" s="242"/>
      <c r="J65" s="131" t="s">
        <v>396</v>
      </c>
      <c r="K65" s="130"/>
      <c r="L65" s="130" t="s">
        <v>295</v>
      </c>
      <c r="M65" s="129">
        <v>560</v>
      </c>
      <c r="N65" s="122"/>
      <c r="V65" s="133"/>
    </row>
    <row r="66" spans="1:22" ht="24" thickTop="1" thickBot="1">
      <c r="A66" s="296">
        <f>A62+1</f>
        <v>13</v>
      </c>
      <c r="B66" s="228" t="s">
        <v>331</v>
      </c>
      <c r="C66" s="228" t="s">
        <v>333</v>
      </c>
      <c r="D66" s="228" t="s">
        <v>334</v>
      </c>
      <c r="E66" s="238" t="s">
        <v>335</v>
      </c>
      <c r="F66" s="238"/>
      <c r="G66" s="238" t="s">
        <v>319</v>
      </c>
      <c r="H66" s="239"/>
      <c r="I66" s="141"/>
      <c r="J66" s="140" t="s">
        <v>368</v>
      </c>
      <c r="K66" s="139"/>
      <c r="L66" s="139"/>
      <c r="M66" s="138"/>
      <c r="N66" s="122"/>
      <c r="V66" s="133"/>
    </row>
    <row r="67" spans="1:22" ht="23.25" thickBot="1">
      <c r="A67" s="300"/>
      <c r="B67" s="136" t="s">
        <v>2141</v>
      </c>
      <c r="C67" s="136" t="s">
        <v>2140</v>
      </c>
      <c r="D67" s="137">
        <v>43787</v>
      </c>
      <c r="E67" s="136"/>
      <c r="F67" s="136" t="s">
        <v>2139</v>
      </c>
      <c r="G67" s="246" t="s">
        <v>2138</v>
      </c>
      <c r="H67" s="247"/>
      <c r="I67" s="248"/>
      <c r="J67" s="135" t="s">
        <v>367</v>
      </c>
      <c r="K67" s="135"/>
      <c r="L67" s="135" t="s">
        <v>295</v>
      </c>
      <c r="M67" s="134">
        <v>50</v>
      </c>
      <c r="N67" s="122"/>
      <c r="V67" s="133"/>
    </row>
    <row r="68" spans="1:22" ht="23.25" thickBot="1">
      <c r="A68" s="300"/>
      <c r="B68" s="232" t="s">
        <v>355</v>
      </c>
      <c r="C68" s="232" t="s">
        <v>356</v>
      </c>
      <c r="D68" s="232" t="s">
        <v>358</v>
      </c>
      <c r="E68" s="299" t="s">
        <v>359</v>
      </c>
      <c r="F68" s="299"/>
      <c r="G68" s="243"/>
      <c r="H68" s="244"/>
      <c r="I68" s="245"/>
      <c r="J68" s="131" t="s">
        <v>395</v>
      </c>
      <c r="K68" s="130"/>
      <c r="L68" s="130" t="s">
        <v>295</v>
      </c>
      <c r="M68" s="129">
        <v>214</v>
      </c>
      <c r="N68" s="122"/>
      <c r="V68" s="133"/>
    </row>
    <row r="69" spans="1:22" ht="23.25" thickBot="1">
      <c r="A69" s="301"/>
      <c r="B69" s="145" t="s">
        <v>2074</v>
      </c>
      <c r="C69" s="145" t="s">
        <v>2138</v>
      </c>
      <c r="D69" s="147">
        <v>43788</v>
      </c>
      <c r="E69" s="144" t="s">
        <v>365</v>
      </c>
      <c r="F69" s="143" t="s">
        <v>2137</v>
      </c>
      <c r="G69" s="240"/>
      <c r="H69" s="241"/>
      <c r="I69" s="242"/>
      <c r="J69" s="131" t="s">
        <v>385</v>
      </c>
      <c r="K69" s="130"/>
      <c r="L69" s="130"/>
      <c r="M69" s="129"/>
      <c r="N69" s="122"/>
      <c r="V69" s="133"/>
    </row>
    <row r="70" spans="1:22" ht="24" thickTop="1" thickBot="1">
      <c r="A70" s="296">
        <f>A66+1</f>
        <v>14</v>
      </c>
      <c r="B70" s="228" t="s">
        <v>331</v>
      </c>
      <c r="C70" s="228" t="s">
        <v>333</v>
      </c>
      <c r="D70" s="228" t="s">
        <v>334</v>
      </c>
      <c r="E70" s="238" t="s">
        <v>335</v>
      </c>
      <c r="F70" s="238"/>
      <c r="G70" s="238" t="s">
        <v>319</v>
      </c>
      <c r="H70" s="239"/>
      <c r="I70" s="141"/>
      <c r="J70" s="140" t="s">
        <v>368</v>
      </c>
      <c r="K70" s="139"/>
      <c r="L70" s="139"/>
      <c r="M70" s="138"/>
      <c r="N70" s="122"/>
      <c r="V70" s="133"/>
    </row>
    <row r="71" spans="1:22" ht="34.5" thickBot="1">
      <c r="A71" s="300"/>
      <c r="B71" s="136" t="s">
        <v>2136</v>
      </c>
      <c r="C71" s="136" t="s">
        <v>2135</v>
      </c>
      <c r="D71" s="137">
        <v>43786</v>
      </c>
      <c r="E71" s="136"/>
      <c r="F71" s="136" t="s">
        <v>2112</v>
      </c>
      <c r="G71" s="246" t="s">
        <v>2111</v>
      </c>
      <c r="H71" s="247"/>
      <c r="I71" s="248"/>
      <c r="J71" s="135" t="s">
        <v>367</v>
      </c>
      <c r="K71" s="135"/>
      <c r="L71" s="135" t="s">
        <v>295</v>
      </c>
      <c r="M71" s="134">
        <v>374</v>
      </c>
      <c r="N71" s="122"/>
      <c r="V71" s="159"/>
    </row>
    <row r="72" spans="1:22" ht="23.25" thickBot="1">
      <c r="A72" s="300"/>
      <c r="B72" s="232" t="s">
        <v>355</v>
      </c>
      <c r="C72" s="232" t="s">
        <v>356</v>
      </c>
      <c r="D72" s="232" t="s">
        <v>358</v>
      </c>
      <c r="E72" s="299" t="s">
        <v>359</v>
      </c>
      <c r="F72" s="299"/>
      <c r="G72" s="243"/>
      <c r="H72" s="244"/>
      <c r="I72" s="245"/>
      <c r="J72" s="131" t="s">
        <v>395</v>
      </c>
      <c r="K72" s="130"/>
      <c r="L72" s="130" t="s">
        <v>295</v>
      </c>
      <c r="M72" s="129">
        <v>609</v>
      </c>
      <c r="N72" s="122"/>
      <c r="V72" s="133"/>
    </row>
    <row r="73" spans="1:22" ht="45.75" thickBot="1">
      <c r="A73" s="301"/>
      <c r="B73" s="145" t="s">
        <v>411</v>
      </c>
      <c r="C73" s="145" t="s">
        <v>2110</v>
      </c>
      <c r="D73" s="147">
        <v>43789</v>
      </c>
      <c r="E73" s="144" t="s">
        <v>365</v>
      </c>
      <c r="F73" s="143" t="s">
        <v>2134</v>
      </c>
      <c r="G73" s="240"/>
      <c r="H73" s="241"/>
      <c r="I73" s="242"/>
      <c r="J73" s="131" t="s">
        <v>385</v>
      </c>
      <c r="K73" s="130"/>
      <c r="L73" s="130"/>
      <c r="M73" s="129"/>
      <c r="N73" s="122"/>
      <c r="V73" s="133"/>
    </row>
    <row r="74" spans="1:22" ht="24" thickTop="1" thickBot="1">
      <c r="A74" s="296">
        <f>A70+1</f>
        <v>15</v>
      </c>
      <c r="B74" s="228" t="s">
        <v>331</v>
      </c>
      <c r="C74" s="228" t="s">
        <v>333</v>
      </c>
      <c r="D74" s="228" t="s">
        <v>334</v>
      </c>
      <c r="E74" s="238" t="s">
        <v>335</v>
      </c>
      <c r="F74" s="238"/>
      <c r="G74" s="238" t="s">
        <v>319</v>
      </c>
      <c r="H74" s="239"/>
      <c r="I74" s="141"/>
      <c r="J74" s="140" t="s">
        <v>368</v>
      </c>
      <c r="K74" s="139"/>
      <c r="L74" s="139"/>
      <c r="M74" s="138"/>
      <c r="N74" s="122"/>
      <c r="V74" s="133"/>
    </row>
    <row r="75" spans="1:22" ht="23.25" thickBot="1">
      <c r="A75" s="300"/>
      <c r="B75" s="136" t="s">
        <v>2092</v>
      </c>
      <c r="C75" s="136" t="s">
        <v>2133</v>
      </c>
      <c r="D75" s="137">
        <v>43784</v>
      </c>
      <c r="E75" s="136"/>
      <c r="F75" s="136" t="s">
        <v>2132</v>
      </c>
      <c r="G75" s="246" t="s">
        <v>2131</v>
      </c>
      <c r="H75" s="247"/>
      <c r="I75" s="248"/>
      <c r="J75" s="135" t="s">
        <v>367</v>
      </c>
      <c r="K75" s="135"/>
      <c r="L75" s="135" t="s">
        <v>295</v>
      </c>
      <c r="M75" s="134">
        <v>20</v>
      </c>
      <c r="N75" s="122"/>
      <c r="V75" s="133"/>
    </row>
    <row r="76" spans="1:22" ht="23.25" thickBot="1">
      <c r="A76" s="300"/>
      <c r="B76" s="232" t="s">
        <v>355</v>
      </c>
      <c r="C76" s="232" t="s">
        <v>356</v>
      </c>
      <c r="D76" s="232" t="s">
        <v>358</v>
      </c>
      <c r="E76" s="299" t="s">
        <v>359</v>
      </c>
      <c r="F76" s="299"/>
      <c r="G76" s="243"/>
      <c r="H76" s="244"/>
      <c r="I76" s="245"/>
      <c r="J76" s="131" t="s">
        <v>395</v>
      </c>
      <c r="K76" s="130" t="s">
        <v>295</v>
      </c>
      <c r="L76" s="130"/>
      <c r="M76" s="129">
        <v>90.89</v>
      </c>
      <c r="N76" s="122"/>
      <c r="V76" s="133"/>
    </row>
    <row r="77" spans="1:22" ht="23.25" thickBot="1">
      <c r="A77" s="301"/>
      <c r="B77" s="145" t="s">
        <v>2127</v>
      </c>
      <c r="C77" s="145" t="s">
        <v>2131</v>
      </c>
      <c r="D77" s="147">
        <v>43784</v>
      </c>
      <c r="E77" s="144" t="s">
        <v>365</v>
      </c>
      <c r="F77" s="143" t="s">
        <v>2125</v>
      </c>
      <c r="G77" s="240"/>
      <c r="H77" s="241"/>
      <c r="I77" s="242"/>
      <c r="J77" s="131" t="s">
        <v>396</v>
      </c>
      <c r="K77" s="130" t="s">
        <v>295</v>
      </c>
      <c r="L77" s="130"/>
      <c r="M77" s="129">
        <v>516.48</v>
      </c>
      <c r="N77" s="122"/>
      <c r="V77" s="133"/>
    </row>
    <row r="78" spans="1:22" ht="24" thickTop="1" thickBot="1">
      <c r="A78" s="296">
        <f>A74+1</f>
        <v>16</v>
      </c>
      <c r="B78" s="228" t="s">
        <v>331</v>
      </c>
      <c r="C78" s="228" t="s">
        <v>333</v>
      </c>
      <c r="D78" s="228" t="s">
        <v>334</v>
      </c>
      <c r="E78" s="238" t="s">
        <v>335</v>
      </c>
      <c r="F78" s="238"/>
      <c r="G78" s="238" t="s">
        <v>319</v>
      </c>
      <c r="H78" s="239"/>
      <c r="I78" s="141"/>
      <c r="J78" s="140" t="s">
        <v>368</v>
      </c>
      <c r="K78" s="139"/>
      <c r="L78" s="139"/>
      <c r="M78" s="138"/>
      <c r="N78" s="122"/>
      <c r="V78" s="133"/>
    </row>
    <row r="79" spans="1:22" ht="13.5" thickBot="1">
      <c r="A79" s="300"/>
      <c r="B79" s="136" t="s">
        <v>2092</v>
      </c>
      <c r="C79" s="136" t="s">
        <v>1984</v>
      </c>
      <c r="D79" s="137">
        <v>43789</v>
      </c>
      <c r="E79" s="136"/>
      <c r="F79" s="136" t="s">
        <v>2130</v>
      </c>
      <c r="G79" s="246" t="s">
        <v>2129</v>
      </c>
      <c r="H79" s="247"/>
      <c r="I79" s="248"/>
      <c r="J79" s="135" t="s">
        <v>395</v>
      </c>
      <c r="K79" s="135" t="s">
        <v>295</v>
      </c>
      <c r="L79" s="135"/>
      <c r="M79" s="134">
        <v>84</v>
      </c>
      <c r="N79" s="122"/>
      <c r="V79" s="133"/>
    </row>
    <row r="80" spans="1:22" ht="23.25" thickBot="1">
      <c r="A80" s="300"/>
      <c r="B80" s="232" t="s">
        <v>355</v>
      </c>
      <c r="C80" s="232" t="s">
        <v>356</v>
      </c>
      <c r="D80" s="232" t="s">
        <v>358</v>
      </c>
      <c r="E80" s="299" t="s">
        <v>359</v>
      </c>
      <c r="F80" s="299"/>
      <c r="G80" s="243"/>
      <c r="H80" s="244"/>
      <c r="I80" s="245"/>
      <c r="J80" s="131" t="s">
        <v>1983</v>
      </c>
      <c r="K80" s="130"/>
      <c r="L80" s="130" t="s">
        <v>295</v>
      </c>
      <c r="M80" s="129">
        <v>1599</v>
      </c>
      <c r="N80" s="122"/>
      <c r="V80" s="133"/>
    </row>
    <row r="81" spans="1:22" ht="23.25" thickBot="1">
      <c r="A81" s="301"/>
      <c r="B81" s="158" t="s">
        <v>2127</v>
      </c>
      <c r="C81" s="145" t="s">
        <v>2129</v>
      </c>
      <c r="D81" s="147">
        <v>43790</v>
      </c>
      <c r="E81" s="144" t="s">
        <v>365</v>
      </c>
      <c r="F81" s="143" t="s">
        <v>2125</v>
      </c>
      <c r="G81" s="240"/>
      <c r="H81" s="241"/>
      <c r="I81" s="242"/>
      <c r="J81" s="131" t="s">
        <v>385</v>
      </c>
      <c r="K81" s="130"/>
      <c r="L81" s="130"/>
      <c r="M81" s="129"/>
      <c r="N81" s="122"/>
      <c r="V81" s="133"/>
    </row>
    <row r="82" spans="1:22" ht="24" thickTop="1" thickBot="1">
      <c r="A82" s="296">
        <f>A78+1</f>
        <v>17</v>
      </c>
      <c r="B82" s="228" t="s">
        <v>331</v>
      </c>
      <c r="C82" s="228" t="s">
        <v>333</v>
      </c>
      <c r="D82" s="228" t="s">
        <v>334</v>
      </c>
      <c r="E82" s="238" t="s">
        <v>335</v>
      </c>
      <c r="F82" s="238"/>
      <c r="G82" s="238" t="s">
        <v>319</v>
      </c>
      <c r="H82" s="239"/>
      <c r="I82" s="141"/>
      <c r="J82" s="140" t="s">
        <v>368</v>
      </c>
      <c r="K82" s="139"/>
      <c r="L82" s="139"/>
      <c r="M82" s="138"/>
      <c r="N82" s="122"/>
      <c r="V82" s="133"/>
    </row>
    <row r="83" spans="1:22" ht="13.5" thickBot="1">
      <c r="A83" s="300"/>
      <c r="B83" s="136" t="s">
        <v>2092</v>
      </c>
      <c r="C83" s="136" t="s">
        <v>1984</v>
      </c>
      <c r="D83" s="137">
        <v>43781</v>
      </c>
      <c r="E83" s="136"/>
      <c r="F83" s="136" t="s">
        <v>1168</v>
      </c>
      <c r="G83" s="246" t="s">
        <v>2128</v>
      </c>
      <c r="H83" s="247"/>
      <c r="I83" s="248"/>
      <c r="J83" s="135" t="s">
        <v>2047</v>
      </c>
      <c r="K83" s="135" t="s">
        <v>295</v>
      </c>
      <c r="L83" s="135"/>
      <c r="M83" s="134">
        <v>500</v>
      </c>
      <c r="N83" s="122"/>
      <c r="V83" s="133"/>
    </row>
    <row r="84" spans="1:22" ht="23.25" thickBot="1">
      <c r="A84" s="300"/>
      <c r="B84" s="232" t="s">
        <v>355</v>
      </c>
      <c r="C84" s="232" t="s">
        <v>356</v>
      </c>
      <c r="D84" s="232" t="s">
        <v>358</v>
      </c>
      <c r="E84" s="299" t="s">
        <v>359</v>
      </c>
      <c r="F84" s="299"/>
      <c r="G84" s="243"/>
      <c r="H84" s="244"/>
      <c r="I84" s="245"/>
      <c r="J84" s="131" t="s">
        <v>396</v>
      </c>
      <c r="K84" s="130" t="s">
        <v>295</v>
      </c>
      <c r="L84" s="130"/>
      <c r="M84" s="129">
        <v>500</v>
      </c>
      <c r="N84" s="122"/>
      <c r="V84" s="133"/>
    </row>
    <row r="85" spans="1:22" ht="34.5" thickBot="1">
      <c r="A85" s="301"/>
      <c r="B85" s="158" t="s">
        <v>2127</v>
      </c>
      <c r="C85" s="145" t="s">
        <v>2126</v>
      </c>
      <c r="D85" s="147">
        <v>43782</v>
      </c>
      <c r="E85" s="144" t="s">
        <v>365</v>
      </c>
      <c r="F85" s="143" t="s">
        <v>2125</v>
      </c>
      <c r="G85" s="240"/>
      <c r="H85" s="241"/>
      <c r="I85" s="242"/>
      <c r="J85" s="131" t="s">
        <v>1983</v>
      </c>
      <c r="K85" s="130" t="s">
        <v>295</v>
      </c>
      <c r="L85" s="130"/>
      <c r="M85" s="129">
        <v>990</v>
      </c>
      <c r="N85" s="122"/>
      <c r="V85" s="133"/>
    </row>
    <row r="86" spans="1:22" ht="24" thickTop="1" thickBot="1">
      <c r="A86" s="296">
        <f>A82+1</f>
        <v>18</v>
      </c>
      <c r="B86" s="228" t="s">
        <v>331</v>
      </c>
      <c r="C86" s="228" t="s">
        <v>333</v>
      </c>
      <c r="D86" s="228" t="s">
        <v>334</v>
      </c>
      <c r="E86" s="238" t="s">
        <v>335</v>
      </c>
      <c r="F86" s="238"/>
      <c r="G86" s="238" t="s">
        <v>319</v>
      </c>
      <c r="H86" s="239"/>
      <c r="I86" s="141"/>
      <c r="J86" s="140" t="s">
        <v>368</v>
      </c>
      <c r="K86" s="139"/>
      <c r="L86" s="139"/>
      <c r="M86" s="138"/>
      <c r="N86" s="122"/>
      <c r="V86" s="133"/>
    </row>
    <row r="87" spans="1:22" ht="13.5" thickBot="1">
      <c r="A87" s="300"/>
      <c r="B87" s="136" t="s">
        <v>2124</v>
      </c>
      <c r="C87" s="136" t="s">
        <v>2098</v>
      </c>
      <c r="D87" s="137">
        <v>43791</v>
      </c>
      <c r="E87" s="136"/>
      <c r="F87" s="136" t="s">
        <v>2123</v>
      </c>
      <c r="G87" s="246" t="s">
        <v>2122</v>
      </c>
      <c r="H87" s="247"/>
      <c r="I87" s="248"/>
      <c r="J87" s="135" t="s">
        <v>395</v>
      </c>
      <c r="K87" s="135"/>
      <c r="L87" s="135" t="s">
        <v>295</v>
      </c>
      <c r="M87" s="134">
        <v>339.72</v>
      </c>
      <c r="N87" s="122"/>
      <c r="V87" s="133"/>
    </row>
    <row r="88" spans="1:22" ht="23.25" thickBot="1">
      <c r="A88" s="300"/>
      <c r="B88" s="232" t="s">
        <v>355</v>
      </c>
      <c r="C88" s="232" t="s">
        <v>356</v>
      </c>
      <c r="D88" s="232" t="s">
        <v>358</v>
      </c>
      <c r="E88" s="299" t="s">
        <v>359</v>
      </c>
      <c r="F88" s="299"/>
      <c r="G88" s="243"/>
      <c r="H88" s="244"/>
      <c r="I88" s="245"/>
      <c r="J88" s="131" t="s">
        <v>386</v>
      </c>
      <c r="K88" s="130"/>
      <c r="L88" s="130"/>
      <c r="M88" s="129"/>
      <c r="N88" s="122"/>
      <c r="V88" s="133"/>
    </row>
    <row r="89" spans="1:22" ht="23.25" thickBot="1">
      <c r="A89" s="301"/>
      <c r="B89" s="145" t="s">
        <v>2069</v>
      </c>
      <c r="C89" s="145" t="s">
        <v>2122</v>
      </c>
      <c r="D89" s="147">
        <v>43791</v>
      </c>
      <c r="E89" s="144" t="s">
        <v>365</v>
      </c>
      <c r="F89" s="143" t="s">
        <v>2121</v>
      </c>
      <c r="G89" s="240"/>
      <c r="H89" s="241"/>
      <c r="I89" s="242"/>
      <c r="J89" s="131" t="s">
        <v>385</v>
      </c>
      <c r="K89" s="130"/>
      <c r="L89" s="130"/>
      <c r="M89" s="129"/>
      <c r="N89" s="122"/>
      <c r="V89" s="133"/>
    </row>
    <row r="90" spans="1:22" ht="24" thickTop="1" thickBot="1">
      <c r="A90" s="296">
        <f>A86+1</f>
        <v>19</v>
      </c>
      <c r="B90" s="228" t="s">
        <v>331</v>
      </c>
      <c r="C90" s="228" t="s">
        <v>333</v>
      </c>
      <c r="D90" s="228" t="s">
        <v>334</v>
      </c>
      <c r="E90" s="238" t="s">
        <v>335</v>
      </c>
      <c r="F90" s="238"/>
      <c r="G90" s="238" t="s">
        <v>319</v>
      </c>
      <c r="H90" s="239"/>
      <c r="I90" s="141"/>
      <c r="J90" s="140" t="s">
        <v>368</v>
      </c>
      <c r="K90" s="139"/>
      <c r="L90" s="139"/>
      <c r="M90" s="138"/>
      <c r="N90" s="122"/>
      <c r="V90" s="133"/>
    </row>
    <row r="91" spans="1:22" ht="13.5" thickBot="1">
      <c r="A91" s="300"/>
      <c r="B91" s="136" t="s">
        <v>2120</v>
      </c>
      <c r="C91" s="136" t="s">
        <v>2098</v>
      </c>
      <c r="D91" s="137">
        <v>43781</v>
      </c>
      <c r="E91" s="136"/>
      <c r="F91" s="136" t="s">
        <v>2119</v>
      </c>
      <c r="G91" s="246" t="s">
        <v>2118</v>
      </c>
      <c r="H91" s="247"/>
      <c r="I91" s="248"/>
      <c r="J91" s="135" t="s">
        <v>367</v>
      </c>
      <c r="K91" s="135"/>
      <c r="L91" s="135" t="s">
        <v>295</v>
      </c>
      <c r="M91" s="134">
        <v>42</v>
      </c>
      <c r="N91" s="122"/>
      <c r="V91" s="133"/>
    </row>
    <row r="92" spans="1:22" ht="23.25" thickBot="1">
      <c r="A92" s="300"/>
      <c r="B92" s="232" t="s">
        <v>355</v>
      </c>
      <c r="C92" s="232" t="s">
        <v>356</v>
      </c>
      <c r="D92" s="232" t="s">
        <v>358</v>
      </c>
      <c r="E92" s="299" t="s">
        <v>359</v>
      </c>
      <c r="F92" s="299"/>
      <c r="G92" s="243"/>
      <c r="H92" s="244"/>
      <c r="I92" s="245"/>
      <c r="J92" s="131" t="s">
        <v>395</v>
      </c>
      <c r="K92" s="130"/>
      <c r="L92" s="130" t="s">
        <v>295</v>
      </c>
      <c r="M92" s="129">
        <v>118</v>
      </c>
      <c r="N92" s="122"/>
      <c r="V92" s="133"/>
    </row>
    <row r="93" spans="1:22" ht="23.25" thickBot="1">
      <c r="A93" s="301"/>
      <c r="B93" s="145" t="s">
        <v>1988</v>
      </c>
      <c r="C93" s="145" t="s">
        <v>2117</v>
      </c>
      <c r="D93" s="147">
        <v>43781</v>
      </c>
      <c r="E93" s="144" t="s">
        <v>365</v>
      </c>
      <c r="F93" s="143" t="s">
        <v>2116</v>
      </c>
      <c r="G93" s="240"/>
      <c r="H93" s="241"/>
      <c r="I93" s="242"/>
      <c r="J93" s="131" t="s">
        <v>396</v>
      </c>
      <c r="K93" s="130" t="s">
        <v>295</v>
      </c>
      <c r="L93" s="130"/>
      <c r="M93" s="129">
        <v>290</v>
      </c>
      <c r="N93" s="122"/>
      <c r="V93" s="133"/>
    </row>
    <row r="94" spans="1:22" ht="24" thickTop="1" thickBot="1">
      <c r="A94" s="296">
        <f>A90+1</f>
        <v>20</v>
      </c>
      <c r="B94" s="228" t="s">
        <v>331</v>
      </c>
      <c r="C94" s="228" t="s">
        <v>333</v>
      </c>
      <c r="D94" s="228" t="s">
        <v>334</v>
      </c>
      <c r="E94" s="238" t="s">
        <v>335</v>
      </c>
      <c r="F94" s="238"/>
      <c r="G94" s="238" t="s">
        <v>319</v>
      </c>
      <c r="H94" s="239"/>
      <c r="I94" s="141"/>
      <c r="J94" s="140" t="s">
        <v>368</v>
      </c>
      <c r="K94" s="139"/>
      <c r="L94" s="139"/>
      <c r="M94" s="138"/>
      <c r="N94" s="122"/>
      <c r="V94" s="133"/>
    </row>
    <row r="95" spans="1:22" ht="13.5" thickBot="1">
      <c r="A95" s="300"/>
      <c r="B95" s="136" t="s">
        <v>2113</v>
      </c>
      <c r="C95" s="136" t="s">
        <v>1984</v>
      </c>
      <c r="D95" s="137">
        <v>43786</v>
      </c>
      <c r="E95" s="136"/>
      <c r="F95" s="136" t="s">
        <v>2112</v>
      </c>
      <c r="G95" s="246" t="s">
        <v>2115</v>
      </c>
      <c r="H95" s="247"/>
      <c r="I95" s="248"/>
      <c r="J95" s="135" t="s">
        <v>396</v>
      </c>
      <c r="K95" s="135" t="s">
        <v>295</v>
      </c>
      <c r="L95" s="135"/>
      <c r="M95" s="134">
        <v>928.23</v>
      </c>
      <c r="N95" s="122"/>
      <c r="V95" s="133"/>
    </row>
    <row r="96" spans="1:22" ht="23.25" thickBot="1">
      <c r="A96" s="300"/>
      <c r="B96" s="232" t="s">
        <v>355</v>
      </c>
      <c r="C96" s="232" t="s">
        <v>356</v>
      </c>
      <c r="D96" s="232" t="s">
        <v>358</v>
      </c>
      <c r="E96" s="299" t="s">
        <v>359</v>
      </c>
      <c r="F96" s="299"/>
      <c r="G96" s="243"/>
      <c r="H96" s="244"/>
      <c r="I96" s="245"/>
      <c r="J96" s="131" t="s">
        <v>386</v>
      </c>
      <c r="K96" s="130"/>
      <c r="L96" s="130"/>
      <c r="M96" s="129"/>
      <c r="N96" s="122"/>
      <c r="V96" s="133"/>
    </row>
    <row r="97" spans="1:22" ht="23.25" thickBot="1">
      <c r="A97" s="301"/>
      <c r="B97" s="158" t="s">
        <v>2069</v>
      </c>
      <c r="C97" s="145" t="s">
        <v>2114</v>
      </c>
      <c r="D97" s="147">
        <v>43789</v>
      </c>
      <c r="E97" s="144" t="s">
        <v>365</v>
      </c>
      <c r="F97" s="143" t="s">
        <v>2109</v>
      </c>
      <c r="G97" s="240"/>
      <c r="H97" s="241"/>
      <c r="I97" s="242"/>
      <c r="J97" s="131" t="s">
        <v>385</v>
      </c>
      <c r="K97" s="130"/>
      <c r="L97" s="130"/>
      <c r="M97" s="129"/>
      <c r="N97" s="122"/>
      <c r="V97" s="133"/>
    </row>
    <row r="98" spans="1:22" ht="24" thickTop="1" thickBot="1">
      <c r="A98" s="296">
        <f>A94+1</f>
        <v>21</v>
      </c>
      <c r="B98" s="228" t="s">
        <v>331</v>
      </c>
      <c r="C98" s="228" t="s">
        <v>333</v>
      </c>
      <c r="D98" s="228" t="s">
        <v>334</v>
      </c>
      <c r="E98" s="238" t="s">
        <v>335</v>
      </c>
      <c r="F98" s="238"/>
      <c r="G98" s="238" t="s">
        <v>319</v>
      </c>
      <c r="H98" s="239"/>
      <c r="I98" s="141"/>
      <c r="J98" s="140" t="s">
        <v>368</v>
      </c>
      <c r="K98" s="139"/>
      <c r="L98" s="139"/>
      <c r="M98" s="138"/>
      <c r="N98" s="122"/>
      <c r="V98" s="133"/>
    </row>
    <row r="99" spans="1:22" ht="13.5" thickBot="1">
      <c r="A99" s="300"/>
      <c r="B99" s="136" t="s">
        <v>2113</v>
      </c>
      <c r="C99" s="136" t="s">
        <v>1984</v>
      </c>
      <c r="D99" s="137">
        <v>43786</v>
      </c>
      <c r="E99" s="136"/>
      <c r="F99" s="136" t="s">
        <v>2112</v>
      </c>
      <c r="G99" s="246" t="s">
        <v>2111</v>
      </c>
      <c r="H99" s="247"/>
      <c r="I99" s="248"/>
      <c r="J99" s="135" t="s">
        <v>367</v>
      </c>
      <c r="K99" s="135"/>
      <c r="L99" s="135" t="s">
        <v>295</v>
      </c>
      <c r="M99" s="134">
        <v>297</v>
      </c>
      <c r="N99" s="122"/>
      <c r="V99" s="133"/>
    </row>
    <row r="100" spans="1:22" ht="23.25" thickBot="1">
      <c r="A100" s="300"/>
      <c r="B100" s="232" t="s">
        <v>355</v>
      </c>
      <c r="C100" s="232" t="s">
        <v>356</v>
      </c>
      <c r="D100" s="232" t="s">
        <v>358</v>
      </c>
      <c r="E100" s="299" t="s">
        <v>359</v>
      </c>
      <c r="F100" s="299"/>
      <c r="G100" s="243"/>
      <c r="H100" s="244"/>
      <c r="I100" s="245"/>
      <c r="J100" s="131" t="s">
        <v>395</v>
      </c>
      <c r="K100" s="130"/>
      <c r="L100" s="130" t="s">
        <v>295</v>
      </c>
      <c r="M100" s="129">
        <v>600</v>
      </c>
      <c r="N100" s="122"/>
      <c r="V100" s="133"/>
    </row>
    <row r="101" spans="1:22" ht="45.75" thickBot="1">
      <c r="A101" s="301"/>
      <c r="B101" s="158" t="s">
        <v>2069</v>
      </c>
      <c r="C101" s="145" t="s">
        <v>2110</v>
      </c>
      <c r="D101" s="147">
        <v>43789</v>
      </c>
      <c r="E101" s="144" t="s">
        <v>365</v>
      </c>
      <c r="F101" s="143" t="s">
        <v>2109</v>
      </c>
      <c r="G101" s="240"/>
      <c r="H101" s="241"/>
      <c r="I101" s="242"/>
      <c r="J101" s="131" t="s">
        <v>385</v>
      </c>
      <c r="K101" s="130"/>
      <c r="L101" s="130"/>
      <c r="M101" s="129"/>
      <c r="N101" s="122"/>
      <c r="V101" s="133"/>
    </row>
    <row r="102" spans="1:22" ht="24" thickTop="1" thickBot="1">
      <c r="A102" s="296">
        <f>A98+1</f>
        <v>22</v>
      </c>
      <c r="B102" s="228" t="s">
        <v>331</v>
      </c>
      <c r="C102" s="228" t="s">
        <v>333</v>
      </c>
      <c r="D102" s="228" t="s">
        <v>334</v>
      </c>
      <c r="E102" s="238" t="s">
        <v>335</v>
      </c>
      <c r="F102" s="238"/>
      <c r="G102" s="238" t="s">
        <v>319</v>
      </c>
      <c r="H102" s="239"/>
      <c r="I102" s="141"/>
      <c r="J102" s="140" t="s">
        <v>368</v>
      </c>
      <c r="K102" s="139"/>
      <c r="L102" s="139"/>
      <c r="M102" s="138"/>
      <c r="N102" s="122"/>
      <c r="V102" s="133"/>
    </row>
    <row r="103" spans="1:22" ht="13.5" thickBot="1">
      <c r="A103" s="300"/>
      <c r="B103" s="136" t="s">
        <v>2108</v>
      </c>
      <c r="C103" s="136" t="s">
        <v>1984</v>
      </c>
      <c r="D103" s="137">
        <v>43787</v>
      </c>
      <c r="E103" s="136"/>
      <c r="F103" s="136" t="s">
        <v>1188</v>
      </c>
      <c r="G103" s="246" t="s">
        <v>2106</v>
      </c>
      <c r="H103" s="247"/>
      <c r="I103" s="248"/>
      <c r="J103" s="135" t="s">
        <v>1983</v>
      </c>
      <c r="K103" s="135"/>
      <c r="L103" s="135" t="s">
        <v>295</v>
      </c>
      <c r="M103" s="134">
        <v>447.5</v>
      </c>
      <c r="N103" s="122"/>
      <c r="V103" s="133"/>
    </row>
    <row r="104" spans="1:22" ht="23.25" thickBot="1">
      <c r="A104" s="300"/>
      <c r="B104" s="232" t="s">
        <v>355</v>
      </c>
      <c r="C104" s="232" t="s">
        <v>356</v>
      </c>
      <c r="D104" s="232" t="s">
        <v>358</v>
      </c>
      <c r="E104" s="299" t="s">
        <v>359</v>
      </c>
      <c r="F104" s="299"/>
      <c r="G104" s="243"/>
      <c r="H104" s="244"/>
      <c r="I104" s="245"/>
      <c r="J104" s="131" t="s">
        <v>386</v>
      </c>
      <c r="K104" s="130"/>
      <c r="L104" s="130"/>
      <c r="M104" s="129"/>
      <c r="N104" s="122"/>
      <c r="V104" s="133"/>
    </row>
    <row r="105" spans="1:22" ht="23.25" thickBot="1">
      <c r="A105" s="301"/>
      <c r="B105" s="145" t="s">
        <v>2107</v>
      </c>
      <c r="C105" s="145" t="s">
        <v>2106</v>
      </c>
      <c r="D105" s="147">
        <v>43789</v>
      </c>
      <c r="E105" s="144" t="s">
        <v>365</v>
      </c>
      <c r="F105" s="143" t="s">
        <v>2105</v>
      </c>
      <c r="G105" s="240"/>
      <c r="H105" s="241"/>
      <c r="I105" s="242"/>
      <c r="J105" s="131" t="s">
        <v>385</v>
      </c>
      <c r="K105" s="130"/>
      <c r="L105" s="130"/>
      <c r="M105" s="129"/>
      <c r="N105" s="122"/>
      <c r="V105" s="133"/>
    </row>
    <row r="106" spans="1:22" ht="24" thickTop="1" thickBot="1">
      <c r="A106" s="296">
        <f>A102+1</f>
        <v>23</v>
      </c>
      <c r="B106" s="228" t="s">
        <v>331</v>
      </c>
      <c r="C106" s="228" t="s">
        <v>333</v>
      </c>
      <c r="D106" s="228" t="s">
        <v>334</v>
      </c>
      <c r="E106" s="238" t="s">
        <v>335</v>
      </c>
      <c r="F106" s="238"/>
      <c r="G106" s="238" t="s">
        <v>319</v>
      </c>
      <c r="H106" s="239"/>
      <c r="I106" s="141"/>
      <c r="J106" s="140" t="s">
        <v>368</v>
      </c>
      <c r="K106" s="139"/>
      <c r="L106" s="139"/>
      <c r="M106" s="138"/>
      <c r="N106" s="122"/>
      <c r="V106" s="133"/>
    </row>
    <row r="107" spans="1:22" ht="13.5" thickBot="1">
      <c r="A107" s="300"/>
      <c r="B107" s="136" t="s">
        <v>2104</v>
      </c>
      <c r="C107" s="136" t="s">
        <v>1984</v>
      </c>
      <c r="D107" s="137">
        <v>43799</v>
      </c>
      <c r="E107" s="136"/>
      <c r="F107" s="136" t="s">
        <v>2103</v>
      </c>
      <c r="G107" s="246" t="s">
        <v>2102</v>
      </c>
      <c r="H107" s="247"/>
      <c r="I107" s="248"/>
      <c r="J107" s="135" t="s">
        <v>395</v>
      </c>
      <c r="K107" s="135"/>
      <c r="L107" s="135" t="s">
        <v>295</v>
      </c>
      <c r="M107" s="134">
        <v>1480</v>
      </c>
      <c r="N107" s="122"/>
      <c r="V107" s="133"/>
    </row>
    <row r="108" spans="1:22" ht="23.25" thickBot="1">
      <c r="A108" s="300"/>
      <c r="B108" s="232" t="s">
        <v>355</v>
      </c>
      <c r="C108" s="232" t="s">
        <v>356</v>
      </c>
      <c r="D108" s="232" t="s">
        <v>358</v>
      </c>
      <c r="E108" s="299" t="s">
        <v>359</v>
      </c>
      <c r="F108" s="299"/>
      <c r="G108" s="243"/>
      <c r="H108" s="244"/>
      <c r="I108" s="245"/>
      <c r="J108" s="131" t="s">
        <v>386</v>
      </c>
      <c r="K108" s="130"/>
      <c r="L108" s="130"/>
      <c r="M108" s="129"/>
      <c r="N108" s="122"/>
      <c r="V108" s="133"/>
    </row>
    <row r="109" spans="1:22" ht="57" thickBot="1">
      <c r="A109" s="301"/>
      <c r="B109" s="145" t="s">
        <v>2029</v>
      </c>
      <c r="C109" s="145" t="s">
        <v>2101</v>
      </c>
      <c r="D109" s="147">
        <v>43805</v>
      </c>
      <c r="E109" s="144" t="s">
        <v>365</v>
      </c>
      <c r="F109" s="143" t="s">
        <v>2100</v>
      </c>
      <c r="G109" s="240"/>
      <c r="H109" s="241"/>
      <c r="I109" s="242"/>
      <c r="J109" s="131" t="s">
        <v>385</v>
      </c>
      <c r="K109" s="130"/>
      <c r="L109" s="130"/>
      <c r="M109" s="129"/>
      <c r="N109" s="122"/>
      <c r="V109" s="133"/>
    </row>
    <row r="110" spans="1:22" ht="24" thickTop="1" thickBot="1">
      <c r="A110" s="296">
        <f>A106+1</f>
        <v>24</v>
      </c>
      <c r="B110" s="228" t="s">
        <v>331</v>
      </c>
      <c r="C110" s="228" t="s">
        <v>333</v>
      </c>
      <c r="D110" s="228" t="s">
        <v>334</v>
      </c>
      <c r="E110" s="238" t="s">
        <v>335</v>
      </c>
      <c r="F110" s="238"/>
      <c r="G110" s="238" t="s">
        <v>319</v>
      </c>
      <c r="H110" s="239"/>
      <c r="I110" s="141"/>
      <c r="J110" s="140" t="s">
        <v>368</v>
      </c>
      <c r="K110" s="139"/>
      <c r="L110" s="139"/>
      <c r="M110" s="138"/>
      <c r="N110" s="122"/>
      <c r="V110" s="133"/>
    </row>
    <row r="111" spans="1:22" ht="13.5" thickBot="1">
      <c r="A111" s="300"/>
      <c r="B111" s="136" t="s">
        <v>2099</v>
      </c>
      <c r="C111" s="136" t="s">
        <v>2098</v>
      </c>
      <c r="D111" s="137">
        <v>43801</v>
      </c>
      <c r="E111" s="136"/>
      <c r="F111" s="136" t="s">
        <v>2097</v>
      </c>
      <c r="G111" s="246" t="s">
        <v>2096</v>
      </c>
      <c r="H111" s="247"/>
      <c r="I111" s="248"/>
      <c r="J111" s="135" t="s">
        <v>395</v>
      </c>
      <c r="K111" s="135"/>
      <c r="L111" s="135" t="s">
        <v>295</v>
      </c>
      <c r="M111" s="134">
        <v>346</v>
      </c>
      <c r="N111" s="122"/>
      <c r="V111" s="133"/>
    </row>
    <row r="112" spans="1:22" ht="23.25" thickBot="1">
      <c r="A112" s="300"/>
      <c r="B112" s="232" t="s">
        <v>355</v>
      </c>
      <c r="C112" s="232" t="s">
        <v>356</v>
      </c>
      <c r="D112" s="232" t="s">
        <v>358</v>
      </c>
      <c r="E112" s="299" t="s">
        <v>359</v>
      </c>
      <c r="F112" s="299"/>
      <c r="G112" s="243"/>
      <c r="H112" s="244"/>
      <c r="I112" s="245"/>
      <c r="J112" s="131" t="s">
        <v>396</v>
      </c>
      <c r="K112" s="130"/>
      <c r="L112" s="130" t="s">
        <v>295</v>
      </c>
      <c r="M112" s="129">
        <v>135</v>
      </c>
      <c r="N112" s="122"/>
      <c r="V112" s="133"/>
    </row>
    <row r="113" spans="1:22" ht="23.25" thickBot="1">
      <c r="A113" s="301"/>
      <c r="B113" s="145" t="s">
        <v>2095</v>
      </c>
      <c r="C113" s="145" t="s">
        <v>2094</v>
      </c>
      <c r="D113" s="147">
        <v>43803</v>
      </c>
      <c r="E113" s="144" t="s">
        <v>365</v>
      </c>
      <c r="F113" s="143" t="s">
        <v>2093</v>
      </c>
      <c r="G113" s="240"/>
      <c r="H113" s="241"/>
      <c r="I113" s="242"/>
      <c r="J113" s="131" t="s">
        <v>385</v>
      </c>
      <c r="K113" s="130"/>
      <c r="L113" s="130"/>
      <c r="M113" s="129"/>
      <c r="N113" s="122"/>
      <c r="V113" s="133"/>
    </row>
    <row r="114" spans="1:22" ht="24" thickTop="1" thickBot="1">
      <c r="A114" s="296">
        <f>A110+1</f>
        <v>25</v>
      </c>
      <c r="B114" s="228" t="s">
        <v>331</v>
      </c>
      <c r="C114" s="228" t="s">
        <v>333</v>
      </c>
      <c r="D114" s="228" t="s">
        <v>334</v>
      </c>
      <c r="E114" s="238" t="s">
        <v>335</v>
      </c>
      <c r="F114" s="238"/>
      <c r="G114" s="238" t="s">
        <v>319</v>
      </c>
      <c r="H114" s="239"/>
      <c r="I114" s="141"/>
      <c r="J114" s="140" t="s">
        <v>368</v>
      </c>
      <c r="K114" s="139"/>
      <c r="L114" s="139"/>
      <c r="M114" s="138"/>
      <c r="N114" s="122"/>
      <c r="V114" s="133"/>
    </row>
    <row r="115" spans="1:22" ht="13.5" thickBot="1">
      <c r="A115" s="300"/>
      <c r="B115" s="136" t="s">
        <v>2004</v>
      </c>
      <c r="C115" s="136" t="s">
        <v>1984</v>
      </c>
      <c r="D115" s="137">
        <v>43804</v>
      </c>
      <c r="E115" s="136"/>
      <c r="F115" s="136" t="s">
        <v>2003</v>
      </c>
      <c r="G115" s="246" t="s">
        <v>2001</v>
      </c>
      <c r="H115" s="247"/>
      <c r="I115" s="248"/>
      <c r="J115" s="135" t="s">
        <v>367</v>
      </c>
      <c r="K115" s="135" t="s">
        <v>295</v>
      </c>
      <c r="L115" s="135"/>
      <c r="M115" s="134">
        <v>165</v>
      </c>
      <c r="N115" s="122"/>
      <c r="V115" s="133"/>
    </row>
    <row r="116" spans="1:22" ht="23.25" thickBot="1">
      <c r="A116" s="300"/>
      <c r="B116" s="232" t="s">
        <v>355</v>
      </c>
      <c r="C116" s="232" t="s">
        <v>356</v>
      </c>
      <c r="D116" s="232" t="s">
        <v>358</v>
      </c>
      <c r="E116" s="299" t="s">
        <v>359</v>
      </c>
      <c r="F116" s="299"/>
      <c r="G116" s="243"/>
      <c r="H116" s="244"/>
      <c r="I116" s="245"/>
      <c r="J116" s="131" t="s">
        <v>395</v>
      </c>
      <c r="K116" s="130" t="s">
        <v>295</v>
      </c>
      <c r="L116" s="130"/>
      <c r="M116" s="129">
        <v>342</v>
      </c>
      <c r="N116" s="122"/>
      <c r="V116" s="133"/>
    </row>
    <row r="117" spans="1:22" ht="23.25" thickBot="1">
      <c r="A117" s="301"/>
      <c r="B117" s="145" t="s">
        <v>2092</v>
      </c>
      <c r="C117" s="145" t="s">
        <v>2001</v>
      </c>
      <c r="D117" s="147">
        <v>43804</v>
      </c>
      <c r="E117" s="144" t="s">
        <v>365</v>
      </c>
      <c r="F117" s="143" t="s">
        <v>2091</v>
      </c>
      <c r="G117" s="240"/>
      <c r="H117" s="241"/>
      <c r="I117" s="242"/>
      <c r="J117" s="131" t="s">
        <v>2043</v>
      </c>
      <c r="K117" s="130" t="s">
        <v>295</v>
      </c>
      <c r="L117" s="130"/>
      <c r="M117" s="129">
        <v>1043.55</v>
      </c>
      <c r="N117" s="122"/>
      <c r="V117" s="133"/>
    </row>
    <row r="118" spans="1:22" ht="24" thickTop="1" thickBot="1">
      <c r="A118" s="296">
        <f>A114+1</f>
        <v>26</v>
      </c>
      <c r="B118" s="228" t="s">
        <v>331</v>
      </c>
      <c r="C118" s="228" t="s">
        <v>333</v>
      </c>
      <c r="D118" s="228" t="s">
        <v>334</v>
      </c>
      <c r="E118" s="238" t="s">
        <v>335</v>
      </c>
      <c r="F118" s="238"/>
      <c r="G118" s="238" t="s">
        <v>319</v>
      </c>
      <c r="H118" s="239"/>
      <c r="I118" s="141"/>
      <c r="J118" s="140" t="s">
        <v>368</v>
      </c>
      <c r="K118" s="139"/>
      <c r="L118" s="139"/>
      <c r="M118" s="138"/>
      <c r="N118" s="122"/>
      <c r="V118" s="133"/>
    </row>
    <row r="119" spans="1:22" ht="23.25" thickBot="1">
      <c r="A119" s="300"/>
      <c r="B119" s="136" t="s">
        <v>2090</v>
      </c>
      <c r="C119" s="136" t="s">
        <v>1984</v>
      </c>
      <c r="D119" s="137">
        <v>43815</v>
      </c>
      <c r="E119" s="136"/>
      <c r="F119" s="136" t="s">
        <v>2081</v>
      </c>
      <c r="G119" s="246" t="s">
        <v>2080</v>
      </c>
      <c r="H119" s="247"/>
      <c r="I119" s="248"/>
      <c r="J119" s="135" t="s">
        <v>395</v>
      </c>
      <c r="K119" s="135"/>
      <c r="L119" s="135" t="s">
        <v>295</v>
      </c>
      <c r="M119" s="134">
        <v>728</v>
      </c>
      <c r="N119" s="122"/>
      <c r="V119" s="133"/>
    </row>
    <row r="120" spans="1:22" ht="23.25" thickBot="1">
      <c r="A120" s="300"/>
      <c r="B120" s="232" t="s">
        <v>355</v>
      </c>
      <c r="C120" s="232" t="s">
        <v>356</v>
      </c>
      <c r="D120" s="232" t="s">
        <v>358</v>
      </c>
      <c r="E120" s="299" t="s">
        <v>359</v>
      </c>
      <c r="F120" s="299"/>
      <c r="G120" s="243"/>
      <c r="H120" s="244"/>
      <c r="I120" s="245"/>
      <c r="J120" s="131" t="s">
        <v>386</v>
      </c>
      <c r="K120" s="130"/>
      <c r="L120" s="130"/>
      <c r="M120" s="129"/>
      <c r="N120" s="122"/>
      <c r="V120" s="133"/>
    </row>
    <row r="121" spans="1:22" ht="23.25" thickBot="1">
      <c r="A121" s="301"/>
      <c r="B121" s="145" t="s">
        <v>1988</v>
      </c>
      <c r="C121" s="145" t="s">
        <v>2079</v>
      </c>
      <c r="D121" s="147">
        <v>43819</v>
      </c>
      <c r="E121" s="144" t="s">
        <v>365</v>
      </c>
      <c r="F121" s="143" t="s">
        <v>2089</v>
      </c>
      <c r="G121" s="240"/>
      <c r="H121" s="241"/>
      <c r="I121" s="242"/>
      <c r="J121" s="131" t="s">
        <v>385</v>
      </c>
      <c r="K121" s="130"/>
      <c r="L121" s="130"/>
      <c r="M121" s="129"/>
      <c r="N121" s="122"/>
      <c r="V121" s="133"/>
    </row>
    <row r="122" spans="1:22" ht="24" thickTop="1" thickBot="1">
      <c r="A122" s="296">
        <f>A118+1</f>
        <v>27</v>
      </c>
      <c r="B122" s="228" t="s">
        <v>331</v>
      </c>
      <c r="C122" s="228" t="s">
        <v>333</v>
      </c>
      <c r="D122" s="228" t="s">
        <v>334</v>
      </c>
      <c r="E122" s="238" t="s">
        <v>335</v>
      </c>
      <c r="F122" s="238"/>
      <c r="G122" s="238" t="s">
        <v>319</v>
      </c>
      <c r="H122" s="239"/>
      <c r="I122" s="141"/>
      <c r="J122" s="140" t="s">
        <v>368</v>
      </c>
      <c r="K122" s="139"/>
      <c r="L122" s="139"/>
      <c r="M122" s="138"/>
      <c r="N122" s="122"/>
      <c r="V122" s="133"/>
    </row>
    <row r="123" spans="1:22" ht="13.5" thickBot="1">
      <c r="A123" s="300"/>
      <c r="B123" s="136" t="s">
        <v>1994</v>
      </c>
      <c r="C123" s="136" t="s">
        <v>2017</v>
      </c>
      <c r="D123" s="137">
        <v>43806</v>
      </c>
      <c r="E123" s="136"/>
      <c r="F123" s="136" t="s">
        <v>1188</v>
      </c>
      <c r="G123" s="246" t="s">
        <v>2084</v>
      </c>
      <c r="H123" s="247"/>
      <c r="I123" s="248"/>
      <c r="J123" s="135" t="s">
        <v>367</v>
      </c>
      <c r="K123" s="135"/>
      <c r="L123" s="135" t="s">
        <v>295</v>
      </c>
      <c r="M123" s="134">
        <v>40</v>
      </c>
      <c r="N123" s="122"/>
      <c r="V123" s="133"/>
    </row>
    <row r="124" spans="1:22" ht="23.25" thickBot="1">
      <c r="A124" s="300"/>
      <c r="B124" s="232" t="s">
        <v>355</v>
      </c>
      <c r="C124" s="232" t="s">
        <v>356</v>
      </c>
      <c r="D124" s="232" t="s">
        <v>358</v>
      </c>
      <c r="E124" s="299" t="s">
        <v>359</v>
      </c>
      <c r="F124" s="299"/>
      <c r="G124" s="243"/>
      <c r="H124" s="244"/>
      <c r="I124" s="245"/>
      <c r="J124" s="131" t="s">
        <v>395</v>
      </c>
      <c r="K124" s="130" t="s">
        <v>295</v>
      </c>
      <c r="L124" s="130"/>
      <c r="M124" s="129">
        <v>542.42999999999995</v>
      </c>
      <c r="N124" s="122"/>
      <c r="V124" s="133"/>
    </row>
    <row r="125" spans="1:22" ht="34.5" thickBot="1">
      <c r="A125" s="301"/>
      <c r="B125" s="145" t="s">
        <v>1992</v>
      </c>
      <c r="C125" s="145" t="s">
        <v>2084</v>
      </c>
      <c r="D125" s="147">
        <v>43806</v>
      </c>
      <c r="E125" s="144" t="s">
        <v>365</v>
      </c>
      <c r="F125" s="143" t="s">
        <v>2088</v>
      </c>
      <c r="G125" s="240"/>
      <c r="H125" s="241"/>
      <c r="I125" s="242"/>
      <c r="J125" s="131" t="s">
        <v>396</v>
      </c>
      <c r="K125" s="130" t="s">
        <v>295</v>
      </c>
      <c r="L125" s="130"/>
      <c r="M125" s="129">
        <v>212.6</v>
      </c>
      <c r="N125" s="122"/>
      <c r="V125" s="133"/>
    </row>
    <row r="126" spans="1:22" ht="24" thickTop="1" thickBot="1">
      <c r="A126" s="296">
        <f>A122+1</f>
        <v>28</v>
      </c>
      <c r="B126" s="228" t="s">
        <v>331</v>
      </c>
      <c r="C126" s="228" t="s">
        <v>333</v>
      </c>
      <c r="D126" s="228" t="s">
        <v>334</v>
      </c>
      <c r="E126" s="238" t="s">
        <v>335</v>
      </c>
      <c r="F126" s="238"/>
      <c r="G126" s="238" t="s">
        <v>319</v>
      </c>
      <c r="H126" s="239"/>
      <c r="I126" s="141"/>
      <c r="J126" s="140" t="s">
        <v>368</v>
      </c>
      <c r="K126" s="139"/>
      <c r="L126" s="139"/>
      <c r="M126" s="138"/>
      <c r="N126" s="122"/>
      <c r="V126" s="133"/>
    </row>
    <row r="127" spans="1:22" ht="23.25" thickBot="1">
      <c r="A127" s="300"/>
      <c r="B127" s="136" t="s">
        <v>2087</v>
      </c>
      <c r="C127" s="136" t="s">
        <v>2086</v>
      </c>
      <c r="D127" s="137">
        <v>43809</v>
      </c>
      <c r="E127" s="136"/>
      <c r="F127" s="136" t="s">
        <v>2085</v>
      </c>
      <c r="G127" s="246" t="s">
        <v>2084</v>
      </c>
      <c r="H127" s="247"/>
      <c r="I127" s="248"/>
      <c r="J127" s="135" t="s">
        <v>1983</v>
      </c>
      <c r="K127" s="135"/>
      <c r="L127" s="135" t="s">
        <v>295</v>
      </c>
      <c r="M127" s="134">
        <v>641</v>
      </c>
      <c r="N127" s="122"/>
      <c r="V127" s="133"/>
    </row>
    <row r="128" spans="1:22" ht="23.25" thickBot="1">
      <c r="A128" s="300"/>
      <c r="B128" s="232" t="s">
        <v>355</v>
      </c>
      <c r="C128" s="232" t="s">
        <v>356</v>
      </c>
      <c r="D128" s="232" t="s">
        <v>358</v>
      </c>
      <c r="E128" s="299" t="s">
        <v>359</v>
      </c>
      <c r="F128" s="299"/>
      <c r="G128" s="243"/>
      <c r="H128" s="244"/>
      <c r="I128" s="245"/>
      <c r="J128" s="131" t="s">
        <v>386</v>
      </c>
      <c r="K128" s="130"/>
      <c r="L128" s="130"/>
      <c r="M128" s="129"/>
      <c r="N128" s="122"/>
      <c r="V128" s="133"/>
    </row>
    <row r="129" spans="1:22" ht="23.25" thickBot="1">
      <c r="A129" s="301"/>
      <c r="B129" s="145" t="s">
        <v>2069</v>
      </c>
      <c r="C129" s="145" t="s">
        <v>2084</v>
      </c>
      <c r="D129" s="147">
        <v>43813</v>
      </c>
      <c r="E129" s="144" t="s">
        <v>365</v>
      </c>
      <c r="F129" s="143" t="s">
        <v>2083</v>
      </c>
      <c r="G129" s="240"/>
      <c r="H129" s="241"/>
      <c r="I129" s="242"/>
      <c r="J129" s="131" t="s">
        <v>385</v>
      </c>
      <c r="K129" s="130"/>
      <c r="L129" s="130"/>
      <c r="M129" s="129"/>
      <c r="N129" s="122"/>
      <c r="V129" s="133"/>
    </row>
    <row r="130" spans="1:22" ht="24" thickTop="1" thickBot="1">
      <c r="A130" s="296">
        <f>A126+1</f>
        <v>29</v>
      </c>
      <c r="B130" s="228" t="s">
        <v>331</v>
      </c>
      <c r="C130" s="228" t="s">
        <v>333</v>
      </c>
      <c r="D130" s="228" t="s">
        <v>334</v>
      </c>
      <c r="E130" s="238" t="s">
        <v>335</v>
      </c>
      <c r="F130" s="238"/>
      <c r="G130" s="238" t="s">
        <v>319</v>
      </c>
      <c r="H130" s="239"/>
      <c r="I130" s="141"/>
      <c r="J130" s="140" t="s">
        <v>368</v>
      </c>
      <c r="K130" s="139"/>
      <c r="L130" s="139"/>
      <c r="M130" s="138"/>
      <c r="N130" s="122"/>
      <c r="V130" s="133"/>
    </row>
    <row r="131" spans="1:22" ht="23.25" thickBot="1">
      <c r="A131" s="300"/>
      <c r="B131" s="136" t="s">
        <v>2082</v>
      </c>
      <c r="C131" s="136" t="s">
        <v>1984</v>
      </c>
      <c r="D131" s="137">
        <v>43813</v>
      </c>
      <c r="E131" s="136"/>
      <c r="F131" s="136" t="s">
        <v>2081</v>
      </c>
      <c r="G131" s="246" t="s">
        <v>2080</v>
      </c>
      <c r="H131" s="247"/>
      <c r="I131" s="248"/>
      <c r="J131" s="135" t="s">
        <v>1983</v>
      </c>
      <c r="K131" s="135"/>
      <c r="L131" s="135" t="s">
        <v>295</v>
      </c>
      <c r="M131" s="134">
        <v>300</v>
      </c>
      <c r="N131" s="122"/>
      <c r="V131" s="133"/>
    </row>
    <row r="132" spans="1:22" ht="23.25" thickBot="1">
      <c r="A132" s="300"/>
      <c r="B132" s="232" t="s">
        <v>355</v>
      </c>
      <c r="C132" s="232" t="s">
        <v>356</v>
      </c>
      <c r="D132" s="232" t="s">
        <v>358</v>
      </c>
      <c r="E132" s="299" t="s">
        <v>359</v>
      </c>
      <c r="F132" s="299"/>
      <c r="G132" s="243"/>
      <c r="H132" s="244"/>
      <c r="I132" s="245"/>
      <c r="J132" s="131" t="s">
        <v>386</v>
      </c>
      <c r="K132" s="130"/>
      <c r="L132" s="130"/>
      <c r="M132" s="129"/>
      <c r="N132" s="122"/>
      <c r="V132" s="133"/>
    </row>
    <row r="133" spans="1:22" ht="23.25" thickBot="1">
      <c r="A133" s="301"/>
      <c r="B133" s="145" t="s">
        <v>1988</v>
      </c>
      <c r="C133" s="145" t="s">
        <v>2079</v>
      </c>
      <c r="D133" s="147">
        <v>43819</v>
      </c>
      <c r="E133" s="144" t="s">
        <v>365</v>
      </c>
      <c r="F133" s="143" t="s">
        <v>2078</v>
      </c>
      <c r="G133" s="240"/>
      <c r="H133" s="241"/>
      <c r="I133" s="242"/>
      <c r="J133" s="131" t="s">
        <v>385</v>
      </c>
      <c r="K133" s="130"/>
      <c r="L133" s="130"/>
      <c r="M133" s="129"/>
      <c r="N133" s="122"/>
      <c r="V133" s="133"/>
    </row>
    <row r="134" spans="1:22" ht="24" thickTop="1" thickBot="1">
      <c r="A134" s="296">
        <f>A130+1</f>
        <v>30</v>
      </c>
      <c r="B134" s="228" t="s">
        <v>331</v>
      </c>
      <c r="C134" s="228" t="s">
        <v>333</v>
      </c>
      <c r="D134" s="228" t="s">
        <v>334</v>
      </c>
      <c r="E134" s="238" t="s">
        <v>335</v>
      </c>
      <c r="F134" s="238"/>
      <c r="G134" s="238" t="s">
        <v>319</v>
      </c>
      <c r="H134" s="239"/>
      <c r="I134" s="141"/>
      <c r="J134" s="140" t="s">
        <v>368</v>
      </c>
      <c r="K134" s="139"/>
      <c r="L134" s="139"/>
      <c r="M134" s="138"/>
      <c r="N134" s="122"/>
      <c r="V134" s="133"/>
    </row>
    <row r="135" spans="1:22" ht="13.5" thickBot="1">
      <c r="A135" s="300"/>
      <c r="B135" s="136" t="s">
        <v>2077</v>
      </c>
      <c r="C135" s="136" t="s">
        <v>2076</v>
      </c>
      <c r="D135" s="137">
        <v>43809</v>
      </c>
      <c r="E135" s="136"/>
      <c r="F135" s="136" t="s">
        <v>793</v>
      </c>
      <c r="G135" s="246" t="s">
        <v>2075</v>
      </c>
      <c r="H135" s="247"/>
      <c r="I135" s="248"/>
      <c r="J135" s="135" t="s">
        <v>395</v>
      </c>
      <c r="K135" s="135"/>
      <c r="L135" s="135" t="s">
        <v>295</v>
      </c>
      <c r="M135" s="134">
        <v>325</v>
      </c>
      <c r="N135" s="122"/>
      <c r="V135" s="133"/>
    </row>
    <row r="136" spans="1:22" ht="23.25" thickBot="1">
      <c r="A136" s="300"/>
      <c r="B136" s="232" t="s">
        <v>355</v>
      </c>
      <c r="C136" s="232" t="s">
        <v>356</v>
      </c>
      <c r="D136" s="232" t="s">
        <v>358</v>
      </c>
      <c r="E136" s="299" t="s">
        <v>359</v>
      </c>
      <c r="F136" s="299"/>
      <c r="G136" s="243"/>
      <c r="H136" s="244"/>
      <c r="I136" s="245"/>
      <c r="J136" s="131" t="s">
        <v>386</v>
      </c>
      <c r="K136" s="130"/>
      <c r="L136" s="130"/>
      <c r="M136" s="129"/>
      <c r="N136" s="122"/>
      <c r="V136" s="133"/>
    </row>
    <row r="137" spans="1:22" ht="23.25" thickBot="1">
      <c r="A137" s="301"/>
      <c r="B137" s="145" t="s">
        <v>2074</v>
      </c>
      <c r="C137" s="145" t="s">
        <v>2073</v>
      </c>
      <c r="D137" s="147">
        <v>43813</v>
      </c>
      <c r="E137" s="144" t="s">
        <v>365</v>
      </c>
      <c r="F137" s="143" t="s">
        <v>2072</v>
      </c>
      <c r="G137" s="240"/>
      <c r="H137" s="241"/>
      <c r="I137" s="242"/>
      <c r="J137" s="131" t="s">
        <v>385</v>
      </c>
      <c r="K137" s="130"/>
      <c r="L137" s="130"/>
      <c r="M137" s="129"/>
      <c r="N137" s="122"/>
      <c r="V137" s="133"/>
    </row>
    <row r="138" spans="1:22" ht="24" thickTop="1" thickBot="1">
      <c r="A138" s="296">
        <f>A134+1</f>
        <v>31</v>
      </c>
      <c r="B138" s="228" t="s">
        <v>331</v>
      </c>
      <c r="C138" s="228" t="s">
        <v>333</v>
      </c>
      <c r="D138" s="228" t="s">
        <v>334</v>
      </c>
      <c r="E138" s="238" t="s">
        <v>335</v>
      </c>
      <c r="F138" s="238"/>
      <c r="G138" s="238" t="s">
        <v>319</v>
      </c>
      <c r="H138" s="239"/>
      <c r="I138" s="141"/>
      <c r="J138" s="140" t="s">
        <v>368</v>
      </c>
      <c r="K138" s="139"/>
      <c r="L138" s="139"/>
      <c r="M138" s="138"/>
      <c r="N138" s="122"/>
      <c r="V138" s="133"/>
    </row>
    <row r="139" spans="1:22" ht="23.25" thickBot="1">
      <c r="A139" s="300"/>
      <c r="B139" s="136" t="s">
        <v>2071</v>
      </c>
      <c r="C139" s="136" t="s">
        <v>2070</v>
      </c>
      <c r="D139" s="137">
        <v>43892</v>
      </c>
      <c r="E139" s="136"/>
      <c r="F139" s="136" t="s">
        <v>885</v>
      </c>
      <c r="G139" s="246" t="s">
        <v>1989</v>
      </c>
      <c r="H139" s="247"/>
      <c r="I139" s="248"/>
      <c r="J139" s="135" t="s">
        <v>1983</v>
      </c>
      <c r="K139" s="135"/>
      <c r="L139" s="135" t="s">
        <v>295</v>
      </c>
      <c r="M139" s="134">
        <v>400</v>
      </c>
      <c r="N139" s="122"/>
      <c r="V139" s="133"/>
    </row>
    <row r="140" spans="1:22" ht="23.25" thickBot="1">
      <c r="A140" s="300"/>
      <c r="B140" s="232" t="s">
        <v>355</v>
      </c>
      <c r="C140" s="232" t="s">
        <v>356</v>
      </c>
      <c r="D140" s="232" t="s">
        <v>358</v>
      </c>
      <c r="E140" s="299" t="s">
        <v>359</v>
      </c>
      <c r="F140" s="299"/>
      <c r="G140" s="243"/>
      <c r="H140" s="244"/>
      <c r="I140" s="245"/>
      <c r="J140" s="131" t="s">
        <v>386</v>
      </c>
      <c r="K140" s="130"/>
      <c r="L140" s="130"/>
      <c r="M140" s="129"/>
      <c r="N140" s="122"/>
      <c r="V140" s="133"/>
    </row>
    <row r="141" spans="1:22" ht="68.25" thickBot="1">
      <c r="A141" s="301"/>
      <c r="B141" s="145" t="s">
        <v>2069</v>
      </c>
      <c r="C141" s="145" t="s">
        <v>1987</v>
      </c>
      <c r="D141" s="147">
        <v>43894</v>
      </c>
      <c r="E141" s="144" t="s">
        <v>365</v>
      </c>
      <c r="F141" s="146" t="s">
        <v>2068</v>
      </c>
      <c r="G141" s="240"/>
      <c r="H141" s="241"/>
      <c r="I141" s="242"/>
      <c r="J141" s="131" t="s">
        <v>385</v>
      </c>
      <c r="K141" s="130"/>
      <c r="L141" s="130"/>
      <c r="M141" s="129"/>
      <c r="N141" s="122"/>
      <c r="V141" s="133"/>
    </row>
    <row r="142" spans="1:22" ht="24" thickTop="1" thickBot="1">
      <c r="A142" s="296">
        <f>A138+1</f>
        <v>32</v>
      </c>
      <c r="B142" s="228" t="s">
        <v>331</v>
      </c>
      <c r="C142" s="228" t="s">
        <v>333</v>
      </c>
      <c r="D142" s="228" t="s">
        <v>334</v>
      </c>
      <c r="E142" s="238" t="s">
        <v>335</v>
      </c>
      <c r="F142" s="238"/>
      <c r="G142" s="238" t="s">
        <v>319</v>
      </c>
      <c r="H142" s="239"/>
      <c r="I142" s="141"/>
      <c r="J142" s="140" t="s">
        <v>368</v>
      </c>
      <c r="K142" s="139"/>
      <c r="L142" s="139"/>
      <c r="M142" s="138"/>
      <c r="N142" s="122"/>
      <c r="V142" s="133"/>
    </row>
    <row r="143" spans="1:22" ht="13.5" thickBot="1">
      <c r="A143" s="300"/>
      <c r="B143" s="136" t="s">
        <v>2067</v>
      </c>
      <c r="C143" s="136" t="s">
        <v>2013</v>
      </c>
      <c r="D143" s="137">
        <v>43900</v>
      </c>
      <c r="E143" s="136"/>
      <c r="F143" s="136" t="s">
        <v>2066</v>
      </c>
      <c r="G143" s="246" t="s">
        <v>2065</v>
      </c>
      <c r="H143" s="247"/>
      <c r="I143" s="248"/>
      <c r="J143" s="135" t="s">
        <v>367</v>
      </c>
      <c r="K143" s="135" t="s">
        <v>295</v>
      </c>
      <c r="L143" s="135"/>
      <c r="M143" s="134">
        <v>84</v>
      </c>
      <c r="N143" s="122"/>
      <c r="V143" s="133"/>
    </row>
    <row r="144" spans="1:22" ht="23.25" thickBot="1">
      <c r="A144" s="300"/>
      <c r="B144" s="232" t="s">
        <v>355</v>
      </c>
      <c r="C144" s="232" t="s">
        <v>356</v>
      </c>
      <c r="D144" s="232" t="s">
        <v>358</v>
      </c>
      <c r="E144" s="299" t="s">
        <v>359</v>
      </c>
      <c r="F144" s="299"/>
      <c r="G144" s="243"/>
      <c r="H144" s="244"/>
      <c r="I144" s="245"/>
      <c r="J144" s="131" t="s">
        <v>395</v>
      </c>
      <c r="K144" s="130" t="s">
        <v>295</v>
      </c>
      <c r="L144" s="130"/>
      <c r="M144" s="129">
        <v>99</v>
      </c>
      <c r="N144" s="122"/>
      <c r="V144" s="133"/>
    </row>
    <row r="145" spans="1:22" ht="13.5" thickBot="1">
      <c r="A145" s="301"/>
      <c r="B145" s="145" t="s">
        <v>2046</v>
      </c>
      <c r="C145" s="145" t="s">
        <v>2064</v>
      </c>
      <c r="D145" s="147">
        <v>43901</v>
      </c>
      <c r="E145" s="144" t="s">
        <v>365</v>
      </c>
      <c r="F145" s="143" t="s">
        <v>2063</v>
      </c>
      <c r="G145" s="240"/>
      <c r="H145" s="241"/>
      <c r="I145" s="242"/>
      <c r="J145" s="131" t="s">
        <v>396</v>
      </c>
      <c r="K145" s="130" t="s">
        <v>295</v>
      </c>
      <c r="L145" s="130"/>
      <c r="M145" s="129">
        <v>245</v>
      </c>
      <c r="N145" s="122"/>
      <c r="V145" s="133"/>
    </row>
    <row r="146" spans="1:22" ht="24" thickTop="1" thickBot="1">
      <c r="A146" s="296">
        <f>A142+1</f>
        <v>33</v>
      </c>
      <c r="B146" s="228" t="s">
        <v>331</v>
      </c>
      <c r="C146" s="228" t="s">
        <v>333</v>
      </c>
      <c r="D146" s="228" t="s">
        <v>334</v>
      </c>
      <c r="E146" s="238" t="s">
        <v>335</v>
      </c>
      <c r="F146" s="238"/>
      <c r="G146" s="238" t="s">
        <v>319</v>
      </c>
      <c r="H146" s="239"/>
      <c r="I146" s="141"/>
      <c r="J146" s="140" t="s">
        <v>368</v>
      </c>
      <c r="K146" s="139"/>
      <c r="L146" s="139"/>
      <c r="M146" s="138"/>
      <c r="N146" s="122"/>
      <c r="V146" s="133"/>
    </row>
    <row r="147" spans="1:22" ht="23.25" thickBot="1">
      <c r="A147" s="300"/>
      <c r="B147" s="136" t="s">
        <v>2062</v>
      </c>
      <c r="C147" s="136" t="s">
        <v>2054</v>
      </c>
      <c r="D147" s="137">
        <v>43855</v>
      </c>
      <c r="E147" s="136"/>
      <c r="F147" s="136" t="s">
        <v>919</v>
      </c>
      <c r="G147" s="246" t="s">
        <v>2053</v>
      </c>
      <c r="H147" s="247"/>
      <c r="I147" s="248"/>
      <c r="J147" s="135" t="s">
        <v>367</v>
      </c>
      <c r="K147" s="135"/>
      <c r="L147" s="135" t="s">
        <v>295</v>
      </c>
      <c r="M147" s="134">
        <v>42</v>
      </c>
      <c r="N147" s="122"/>
      <c r="V147" s="133"/>
    </row>
    <row r="148" spans="1:22" ht="23.25" thickBot="1">
      <c r="A148" s="300"/>
      <c r="B148" s="232" t="s">
        <v>355</v>
      </c>
      <c r="C148" s="232" t="s">
        <v>356</v>
      </c>
      <c r="D148" s="232" t="s">
        <v>358</v>
      </c>
      <c r="E148" s="299" t="s">
        <v>359</v>
      </c>
      <c r="F148" s="299"/>
      <c r="G148" s="243"/>
      <c r="H148" s="244"/>
      <c r="I148" s="245"/>
      <c r="J148" s="131" t="s">
        <v>395</v>
      </c>
      <c r="K148" s="130"/>
      <c r="L148" s="130" t="s">
        <v>295</v>
      </c>
      <c r="M148" s="129">
        <v>120</v>
      </c>
      <c r="N148" s="122"/>
      <c r="V148" s="133"/>
    </row>
    <row r="149" spans="1:22" ht="45.75" thickBot="1">
      <c r="A149" s="301"/>
      <c r="B149" s="145" t="s">
        <v>2061</v>
      </c>
      <c r="C149" s="145" t="s">
        <v>2052</v>
      </c>
      <c r="D149" s="147">
        <v>43856</v>
      </c>
      <c r="E149" s="144" t="s">
        <v>365</v>
      </c>
      <c r="F149" s="143" t="s">
        <v>2051</v>
      </c>
      <c r="G149" s="240"/>
      <c r="H149" s="241"/>
      <c r="I149" s="242"/>
      <c r="J149" s="131" t="s">
        <v>2043</v>
      </c>
      <c r="K149" s="130" t="s">
        <v>295</v>
      </c>
      <c r="L149" s="130"/>
      <c r="M149" s="129">
        <v>420.6</v>
      </c>
      <c r="N149" s="122"/>
      <c r="V149" s="133"/>
    </row>
    <row r="150" spans="1:22" ht="24" thickTop="1" thickBot="1">
      <c r="A150" s="296">
        <f>A146+1</f>
        <v>34</v>
      </c>
      <c r="B150" s="228" t="s">
        <v>331</v>
      </c>
      <c r="C150" s="228" t="s">
        <v>333</v>
      </c>
      <c r="D150" s="228" t="s">
        <v>334</v>
      </c>
      <c r="E150" s="238" t="s">
        <v>335</v>
      </c>
      <c r="F150" s="238"/>
      <c r="G150" s="238" t="s">
        <v>319</v>
      </c>
      <c r="H150" s="239"/>
      <c r="I150" s="141"/>
      <c r="J150" s="140" t="s">
        <v>368</v>
      </c>
      <c r="K150" s="139"/>
      <c r="L150" s="139"/>
      <c r="M150" s="138"/>
      <c r="N150" s="122"/>
      <c r="V150" s="133"/>
    </row>
    <row r="151" spans="1:22" ht="13.5" thickBot="1">
      <c r="A151" s="300"/>
      <c r="B151" s="136" t="s">
        <v>2060</v>
      </c>
      <c r="C151" s="136" t="s">
        <v>1261</v>
      </c>
      <c r="D151" s="137">
        <v>43861</v>
      </c>
      <c r="E151" s="136"/>
      <c r="F151" s="136" t="s">
        <v>348</v>
      </c>
      <c r="G151" s="246" t="s">
        <v>2059</v>
      </c>
      <c r="H151" s="247"/>
      <c r="I151" s="248"/>
      <c r="J151" s="135" t="s">
        <v>395</v>
      </c>
      <c r="K151" s="135" t="s">
        <v>295</v>
      </c>
      <c r="L151" s="135"/>
      <c r="M151" s="134">
        <v>763.2</v>
      </c>
      <c r="N151" s="122"/>
      <c r="V151" s="133"/>
    </row>
    <row r="152" spans="1:22" ht="23.25" thickBot="1">
      <c r="A152" s="300"/>
      <c r="B152" s="232" t="s">
        <v>355</v>
      </c>
      <c r="C152" s="232" t="s">
        <v>356</v>
      </c>
      <c r="D152" s="232" t="s">
        <v>358</v>
      </c>
      <c r="E152" s="299" t="s">
        <v>359</v>
      </c>
      <c r="F152" s="299"/>
      <c r="G152" s="243"/>
      <c r="H152" s="244"/>
      <c r="I152" s="245"/>
      <c r="J152" s="131" t="s">
        <v>396</v>
      </c>
      <c r="K152" s="130" t="s">
        <v>295</v>
      </c>
      <c r="L152" s="130"/>
      <c r="M152" s="129">
        <v>557.79999999999995</v>
      </c>
      <c r="N152" s="122"/>
      <c r="V152" s="133"/>
    </row>
    <row r="153" spans="1:22" ht="34.5" thickBot="1">
      <c r="A153" s="301"/>
      <c r="B153" s="145" t="s">
        <v>2058</v>
      </c>
      <c r="C153" s="145" t="s">
        <v>2057</v>
      </c>
      <c r="D153" s="147">
        <v>43866</v>
      </c>
      <c r="E153" s="144" t="s">
        <v>365</v>
      </c>
      <c r="F153" s="143" t="s">
        <v>2056</v>
      </c>
      <c r="G153" s="240"/>
      <c r="H153" s="241"/>
      <c r="I153" s="242"/>
      <c r="J153" s="131" t="s">
        <v>1983</v>
      </c>
      <c r="K153" s="130"/>
      <c r="L153" s="130" t="s">
        <v>295</v>
      </c>
      <c r="M153" s="129">
        <v>880</v>
      </c>
      <c r="N153" s="122"/>
      <c r="V153" s="133"/>
    </row>
    <row r="154" spans="1:22" ht="24" thickTop="1" thickBot="1">
      <c r="A154" s="296">
        <f>A150+1</f>
        <v>35</v>
      </c>
      <c r="B154" s="228" t="s">
        <v>331</v>
      </c>
      <c r="C154" s="228" t="s">
        <v>333</v>
      </c>
      <c r="D154" s="228" t="s">
        <v>334</v>
      </c>
      <c r="E154" s="238" t="s">
        <v>335</v>
      </c>
      <c r="F154" s="238"/>
      <c r="G154" s="238" t="s">
        <v>319</v>
      </c>
      <c r="H154" s="239"/>
      <c r="I154" s="141"/>
      <c r="J154" s="140" t="s">
        <v>368</v>
      </c>
      <c r="K154" s="139"/>
      <c r="L154" s="139"/>
      <c r="M154" s="138"/>
      <c r="N154" s="122"/>
      <c r="V154" s="133"/>
    </row>
    <row r="155" spans="1:22" ht="23.25" thickBot="1">
      <c r="A155" s="300"/>
      <c r="B155" s="136" t="s">
        <v>2055</v>
      </c>
      <c r="C155" s="136" t="s">
        <v>2054</v>
      </c>
      <c r="D155" s="137">
        <v>43855</v>
      </c>
      <c r="E155" s="136"/>
      <c r="F155" s="136" t="s">
        <v>919</v>
      </c>
      <c r="G155" s="246" t="s">
        <v>2053</v>
      </c>
      <c r="H155" s="247"/>
      <c r="I155" s="248"/>
      <c r="J155" s="135" t="s">
        <v>367</v>
      </c>
      <c r="K155" s="135"/>
      <c r="L155" s="135" t="s">
        <v>295</v>
      </c>
      <c r="M155" s="134">
        <v>42</v>
      </c>
      <c r="N155" s="122"/>
      <c r="V155" s="133"/>
    </row>
    <row r="156" spans="1:22" ht="23.25" thickBot="1">
      <c r="A156" s="300"/>
      <c r="B156" s="232" t="s">
        <v>355</v>
      </c>
      <c r="C156" s="232" t="s">
        <v>356</v>
      </c>
      <c r="D156" s="232" t="s">
        <v>358</v>
      </c>
      <c r="E156" s="299" t="s">
        <v>359</v>
      </c>
      <c r="F156" s="299"/>
      <c r="G156" s="243"/>
      <c r="H156" s="244"/>
      <c r="I156" s="245"/>
      <c r="J156" s="131" t="s">
        <v>395</v>
      </c>
      <c r="K156" s="130"/>
      <c r="L156" s="130" t="s">
        <v>295</v>
      </c>
      <c r="M156" s="129">
        <v>120</v>
      </c>
      <c r="N156" s="122"/>
      <c r="V156" s="133"/>
    </row>
    <row r="157" spans="1:22" ht="23.25" thickBot="1">
      <c r="A157" s="301"/>
      <c r="B157" s="145" t="s">
        <v>1982</v>
      </c>
      <c r="C157" s="145" t="s">
        <v>2052</v>
      </c>
      <c r="D157" s="147">
        <v>43856</v>
      </c>
      <c r="E157" s="144" t="s">
        <v>365</v>
      </c>
      <c r="F157" s="143" t="s">
        <v>2051</v>
      </c>
      <c r="G157" s="240"/>
      <c r="H157" s="241"/>
      <c r="I157" s="242"/>
      <c r="J157" s="131" t="s">
        <v>2043</v>
      </c>
      <c r="K157" s="130" t="s">
        <v>295</v>
      </c>
      <c r="L157" s="130"/>
      <c r="M157" s="129">
        <v>576.6</v>
      </c>
      <c r="N157" s="122"/>
      <c r="V157" s="133"/>
    </row>
    <row r="158" spans="1:22" ht="24" thickTop="1" thickBot="1">
      <c r="A158" s="296">
        <f>A154+1</f>
        <v>36</v>
      </c>
      <c r="B158" s="228" t="s">
        <v>331</v>
      </c>
      <c r="C158" s="228" t="s">
        <v>333</v>
      </c>
      <c r="D158" s="228" t="s">
        <v>334</v>
      </c>
      <c r="E158" s="238" t="s">
        <v>335</v>
      </c>
      <c r="F158" s="238"/>
      <c r="G158" s="238" t="s">
        <v>319</v>
      </c>
      <c r="H158" s="239"/>
      <c r="I158" s="141"/>
      <c r="J158" s="140" t="s">
        <v>368</v>
      </c>
      <c r="K158" s="139"/>
      <c r="L158" s="139"/>
      <c r="M158" s="138"/>
      <c r="N158" s="122"/>
      <c r="V158" s="133"/>
    </row>
    <row r="159" spans="1:22" ht="13.5" thickBot="1">
      <c r="A159" s="300"/>
      <c r="B159" s="136" t="s">
        <v>2050</v>
      </c>
      <c r="C159" s="136" t="s">
        <v>2049</v>
      </c>
      <c r="D159" s="137">
        <v>43867</v>
      </c>
      <c r="E159" s="136"/>
      <c r="F159" s="136" t="s">
        <v>2048</v>
      </c>
      <c r="G159" s="246" t="s">
        <v>2045</v>
      </c>
      <c r="H159" s="247"/>
      <c r="I159" s="248"/>
      <c r="J159" s="135" t="s">
        <v>367</v>
      </c>
      <c r="K159" s="135" t="s">
        <v>295</v>
      </c>
      <c r="L159" s="135"/>
      <c r="M159" s="134">
        <v>100</v>
      </c>
      <c r="N159" s="122"/>
      <c r="V159" s="133"/>
    </row>
    <row r="160" spans="1:22" ht="23.25" thickBot="1">
      <c r="A160" s="300"/>
      <c r="B160" s="232" t="s">
        <v>355</v>
      </c>
      <c r="C160" s="232" t="s">
        <v>356</v>
      </c>
      <c r="D160" s="232" t="s">
        <v>358</v>
      </c>
      <c r="E160" s="299" t="s">
        <v>359</v>
      </c>
      <c r="F160" s="299"/>
      <c r="G160" s="243"/>
      <c r="H160" s="244"/>
      <c r="I160" s="245"/>
      <c r="J160" s="131" t="s">
        <v>2047</v>
      </c>
      <c r="K160" s="130"/>
      <c r="L160" s="130" t="s">
        <v>295</v>
      </c>
      <c r="M160" s="129">
        <v>240</v>
      </c>
      <c r="N160" s="122"/>
      <c r="V160" s="133"/>
    </row>
    <row r="161" spans="1:22" ht="23.25" thickBot="1">
      <c r="A161" s="301"/>
      <c r="B161" s="145" t="s">
        <v>2046</v>
      </c>
      <c r="C161" s="145" t="s">
        <v>2045</v>
      </c>
      <c r="D161" s="147">
        <v>43867</v>
      </c>
      <c r="E161" s="144" t="s">
        <v>365</v>
      </c>
      <c r="F161" s="143" t="s">
        <v>2044</v>
      </c>
      <c r="G161" s="240"/>
      <c r="H161" s="241"/>
      <c r="I161" s="242"/>
      <c r="J161" s="131" t="s">
        <v>2043</v>
      </c>
      <c r="K161" s="130" t="s">
        <v>295</v>
      </c>
      <c r="L161" s="130"/>
      <c r="M161" s="129">
        <v>580.79999999999995</v>
      </c>
      <c r="N161" s="122"/>
      <c r="V161" s="133"/>
    </row>
    <row r="162" spans="1:22" ht="24" thickTop="1" thickBot="1">
      <c r="A162" s="296">
        <f>A158+1</f>
        <v>37</v>
      </c>
      <c r="B162" s="228" t="s">
        <v>331</v>
      </c>
      <c r="C162" s="228" t="s">
        <v>333</v>
      </c>
      <c r="D162" s="228" t="s">
        <v>334</v>
      </c>
      <c r="E162" s="238" t="s">
        <v>335</v>
      </c>
      <c r="F162" s="238"/>
      <c r="G162" s="238" t="s">
        <v>319</v>
      </c>
      <c r="H162" s="239"/>
      <c r="I162" s="141"/>
      <c r="J162" s="140" t="s">
        <v>368</v>
      </c>
      <c r="K162" s="139"/>
      <c r="L162" s="139"/>
      <c r="M162" s="138"/>
      <c r="N162" s="122"/>
      <c r="V162" s="133"/>
    </row>
    <row r="163" spans="1:22" ht="13.5" thickBot="1">
      <c r="A163" s="300"/>
      <c r="B163" s="136" t="s">
        <v>2042</v>
      </c>
      <c r="C163" s="136" t="s">
        <v>1984</v>
      </c>
      <c r="D163" s="137">
        <v>43879</v>
      </c>
      <c r="E163" s="136"/>
      <c r="F163" s="136" t="s">
        <v>2041</v>
      </c>
      <c r="G163" s="246" t="s">
        <v>2040</v>
      </c>
      <c r="H163" s="247"/>
      <c r="I163" s="248"/>
      <c r="J163" s="135" t="s">
        <v>395</v>
      </c>
      <c r="K163" s="135"/>
      <c r="L163" s="135" t="s">
        <v>295</v>
      </c>
      <c r="M163" s="134">
        <v>175</v>
      </c>
      <c r="N163" s="122"/>
      <c r="V163" s="133"/>
    </row>
    <row r="164" spans="1:22" ht="23.25" thickBot="1">
      <c r="A164" s="300"/>
      <c r="B164" s="232" t="s">
        <v>355</v>
      </c>
      <c r="C164" s="232" t="s">
        <v>356</v>
      </c>
      <c r="D164" s="232" t="s">
        <v>358</v>
      </c>
      <c r="E164" s="299" t="s">
        <v>359</v>
      </c>
      <c r="F164" s="299"/>
      <c r="G164" s="243"/>
      <c r="H164" s="244"/>
      <c r="I164" s="245"/>
      <c r="J164" s="131" t="s">
        <v>386</v>
      </c>
      <c r="K164" s="130"/>
      <c r="L164" s="130"/>
      <c r="M164" s="129"/>
      <c r="N164" s="122"/>
      <c r="V164" s="133"/>
    </row>
    <row r="165" spans="1:22" ht="34.5" thickBot="1">
      <c r="A165" s="301"/>
      <c r="B165" s="145" t="s">
        <v>2039</v>
      </c>
      <c r="C165" s="145" t="s">
        <v>2038</v>
      </c>
      <c r="D165" s="147">
        <v>43880</v>
      </c>
      <c r="E165" s="144" t="s">
        <v>365</v>
      </c>
      <c r="F165" s="143" t="s">
        <v>2037</v>
      </c>
      <c r="G165" s="240"/>
      <c r="H165" s="241"/>
      <c r="I165" s="242"/>
      <c r="J165" s="131" t="s">
        <v>385</v>
      </c>
      <c r="K165" s="130"/>
      <c r="L165" s="130"/>
      <c r="M165" s="129"/>
      <c r="N165" s="122"/>
      <c r="V165" s="133"/>
    </row>
    <row r="166" spans="1:22" ht="24" thickTop="1" thickBot="1">
      <c r="A166" s="296">
        <f>A162+1</f>
        <v>38</v>
      </c>
      <c r="B166" s="228" t="s">
        <v>331</v>
      </c>
      <c r="C166" s="228" t="s">
        <v>333</v>
      </c>
      <c r="D166" s="228" t="s">
        <v>334</v>
      </c>
      <c r="E166" s="238" t="s">
        <v>335</v>
      </c>
      <c r="F166" s="238"/>
      <c r="G166" s="238" t="s">
        <v>319</v>
      </c>
      <c r="H166" s="239"/>
      <c r="I166" s="141"/>
      <c r="J166" s="140" t="s">
        <v>368</v>
      </c>
      <c r="K166" s="139"/>
      <c r="L166" s="139"/>
      <c r="M166" s="138"/>
      <c r="N166" s="122"/>
      <c r="V166" s="133"/>
    </row>
    <row r="167" spans="1:22" ht="13.5" thickBot="1">
      <c r="A167" s="300"/>
      <c r="B167" s="136" t="s">
        <v>2036</v>
      </c>
      <c r="C167" s="136" t="s">
        <v>1984</v>
      </c>
      <c r="D167" s="137">
        <v>43888</v>
      </c>
      <c r="E167" s="136"/>
      <c r="F167" s="136" t="s">
        <v>2035</v>
      </c>
      <c r="G167" s="246" t="s">
        <v>2034</v>
      </c>
      <c r="H167" s="247"/>
      <c r="I167" s="248"/>
      <c r="J167" s="135" t="s">
        <v>367</v>
      </c>
      <c r="K167" s="135"/>
      <c r="L167" s="135" t="s">
        <v>295</v>
      </c>
      <c r="M167" s="134">
        <v>100</v>
      </c>
      <c r="N167" s="122"/>
      <c r="V167" s="133"/>
    </row>
    <row r="168" spans="1:22" ht="23.25" thickBot="1">
      <c r="A168" s="300"/>
      <c r="B168" s="232" t="s">
        <v>355</v>
      </c>
      <c r="C168" s="232" t="s">
        <v>356</v>
      </c>
      <c r="D168" s="232" t="s">
        <v>358</v>
      </c>
      <c r="E168" s="299" t="s">
        <v>359</v>
      </c>
      <c r="F168" s="299"/>
      <c r="G168" s="243"/>
      <c r="H168" s="244"/>
      <c r="I168" s="245"/>
      <c r="J168" s="131" t="s">
        <v>395</v>
      </c>
      <c r="K168" s="130"/>
      <c r="L168" s="130" t="s">
        <v>295</v>
      </c>
      <c r="M168" s="129">
        <v>140.61000000000001</v>
      </c>
      <c r="N168" s="122"/>
      <c r="V168" s="133"/>
    </row>
    <row r="169" spans="1:22" ht="13.5" thickBot="1">
      <c r="A169" s="301"/>
      <c r="B169" s="145" t="s">
        <v>1988</v>
      </c>
      <c r="C169" s="145" t="s">
        <v>2034</v>
      </c>
      <c r="D169" s="147">
        <v>43889</v>
      </c>
      <c r="E169" s="144" t="s">
        <v>365</v>
      </c>
      <c r="F169" s="143" t="s">
        <v>2033</v>
      </c>
      <c r="G169" s="240"/>
      <c r="H169" s="241"/>
      <c r="I169" s="242"/>
      <c r="J169" s="131" t="s">
        <v>396</v>
      </c>
      <c r="K169" s="130"/>
      <c r="L169" s="130" t="s">
        <v>295</v>
      </c>
      <c r="M169" s="129">
        <v>589.29999999999995</v>
      </c>
      <c r="N169" s="122"/>
      <c r="V169" s="133"/>
    </row>
    <row r="170" spans="1:22" ht="24" thickTop="1" thickBot="1">
      <c r="A170" s="296">
        <f>A166+1</f>
        <v>39</v>
      </c>
      <c r="B170" s="228" t="s">
        <v>331</v>
      </c>
      <c r="C170" s="228" t="s">
        <v>333</v>
      </c>
      <c r="D170" s="228" t="s">
        <v>334</v>
      </c>
      <c r="E170" s="238" t="s">
        <v>335</v>
      </c>
      <c r="F170" s="238"/>
      <c r="G170" s="238" t="s">
        <v>319</v>
      </c>
      <c r="H170" s="239"/>
      <c r="I170" s="141"/>
      <c r="J170" s="140" t="s">
        <v>368</v>
      </c>
      <c r="K170" s="139"/>
      <c r="L170" s="139"/>
      <c r="M170" s="138"/>
      <c r="N170" s="122"/>
      <c r="V170" s="133"/>
    </row>
    <row r="171" spans="1:22" ht="13.5" thickBot="1">
      <c r="A171" s="300"/>
      <c r="B171" s="136" t="s">
        <v>2032</v>
      </c>
      <c r="C171" s="136" t="s">
        <v>2017</v>
      </c>
      <c r="D171" s="137">
        <v>43878</v>
      </c>
      <c r="E171" s="136"/>
      <c r="F171" s="136" t="s">
        <v>2031</v>
      </c>
      <c r="G171" s="246" t="s">
        <v>2030</v>
      </c>
      <c r="H171" s="247"/>
      <c r="I171" s="248"/>
      <c r="J171" s="135" t="s">
        <v>395</v>
      </c>
      <c r="K171" s="135"/>
      <c r="L171" s="135" t="s">
        <v>295</v>
      </c>
      <c r="M171" s="134">
        <v>625</v>
      </c>
      <c r="N171" s="122"/>
      <c r="V171" s="133"/>
    </row>
    <row r="172" spans="1:22" ht="23.25" thickBot="1">
      <c r="A172" s="300"/>
      <c r="B172" s="232" t="s">
        <v>355</v>
      </c>
      <c r="C172" s="232" t="s">
        <v>356</v>
      </c>
      <c r="D172" s="232" t="s">
        <v>358</v>
      </c>
      <c r="E172" s="299" t="s">
        <v>359</v>
      </c>
      <c r="F172" s="299"/>
      <c r="G172" s="243"/>
      <c r="H172" s="244"/>
      <c r="I172" s="245"/>
      <c r="J172" s="131" t="s">
        <v>396</v>
      </c>
      <c r="K172" s="130"/>
      <c r="L172" s="130" t="s">
        <v>295</v>
      </c>
      <c r="M172" s="129">
        <v>442.8</v>
      </c>
      <c r="N172" s="122"/>
      <c r="V172" s="133"/>
    </row>
    <row r="173" spans="1:22" ht="45.75" thickBot="1">
      <c r="A173" s="301"/>
      <c r="B173" s="145" t="s">
        <v>2029</v>
      </c>
      <c r="C173" s="145" t="s">
        <v>2028</v>
      </c>
      <c r="D173" s="147">
        <v>43882</v>
      </c>
      <c r="E173" s="144" t="s">
        <v>365</v>
      </c>
      <c r="F173" s="143" t="s">
        <v>2027</v>
      </c>
      <c r="G173" s="240"/>
      <c r="H173" s="241"/>
      <c r="I173" s="242"/>
      <c r="J173" s="131" t="s">
        <v>385</v>
      </c>
      <c r="K173" s="130"/>
      <c r="L173" s="130"/>
      <c r="M173" s="129"/>
      <c r="N173" s="122"/>
      <c r="V173" s="133"/>
    </row>
    <row r="174" spans="1:22" ht="24" thickTop="1" thickBot="1">
      <c r="A174" s="296">
        <f>A170+1</f>
        <v>40</v>
      </c>
      <c r="B174" s="228" t="s">
        <v>331</v>
      </c>
      <c r="C174" s="228" t="s">
        <v>333</v>
      </c>
      <c r="D174" s="228" t="s">
        <v>334</v>
      </c>
      <c r="E174" s="238" t="s">
        <v>335</v>
      </c>
      <c r="F174" s="238"/>
      <c r="G174" s="238" t="s">
        <v>319</v>
      </c>
      <c r="H174" s="239"/>
      <c r="I174" s="141"/>
      <c r="J174" s="140" t="s">
        <v>368</v>
      </c>
      <c r="K174" s="139"/>
      <c r="L174" s="139"/>
      <c r="M174" s="138"/>
      <c r="N174" s="122"/>
      <c r="V174" s="133"/>
    </row>
    <row r="175" spans="1:22" ht="13.5" thickBot="1">
      <c r="A175" s="300"/>
      <c r="B175" s="136" t="s">
        <v>1999</v>
      </c>
      <c r="C175" s="136" t="s">
        <v>2023</v>
      </c>
      <c r="D175" s="137">
        <v>43765</v>
      </c>
      <c r="E175" s="136"/>
      <c r="F175" s="136" t="s">
        <v>408</v>
      </c>
      <c r="G175" s="246" t="s">
        <v>2026</v>
      </c>
      <c r="H175" s="247"/>
      <c r="I175" s="248"/>
      <c r="J175" s="135" t="s">
        <v>367</v>
      </c>
      <c r="K175" s="135" t="s">
        <v>295</v>
      </c>
      <c r="L175" s="135"/>
      <c r="M175" s="134">
        <v>494</v>
      </c>
      <c r="N175" s="122"/>
      <c r="V175" s="133"/>
    </row>
    <row r="176" spans="1:22" ht="23.25" thickBot="1">
      <c r="A176" s="300"/>
      <c r="B176" s="232" t="s">
        <v>355</v>
      </c>
      <c r="C176" s="232" t="s">
        <v>356</v>
      </c>
      <c r="D176" s="232" t="s">
        <v>358</v>
      </c>
      <c r="E176" s="299" t="s">
        <v>359</v>
      </c>
      <c r="F176" s="299"/>
      <c r="G176" s="243"/>
      <c r="H176" s="244"/>
      <c r="I176" s="245"/>
      <c r="J176" s="131" t="s">
        <v>1993</v>
      </c>
      <c r="K176" s="130"/>
      <c r="L176" s="130" t="s">
        <v>295</v>
      </c>
      <c r="M176" s="129">
        <v>2647.65</v>
      </c>
      <c r="N176" s="122"/>
      <c r="V176" s="133"/>
    </row>
    <row r="177" spans="1:22" ht="23.25" thickBot="1">
      <c r="A177" s="301"/>
      <c r="B177" s="145" t="s">
        <v>1997</v>
      </c>
      <c r="C177" s="145" t="s">
        <v>2026</v>
      </c>
      <c r="D177" s="147">
        <v>43769</v>
      </c>
      <c r="E177" s="144" t="s">
        <v>365</v>
      </c>
      <c r="F177" s="143" t="s">
        <v>2025</v>
      </c>
      <c r="G177" s="240"/>
      <c r="H177" s="241"/>
      <c r="I177" s="242"/>
      <c r="J177" s="131" t="s">
        <v>1983</v>
      </c>
      <c r="K177" s="130" t="s">
        <v>295</v>
      </c>
      <c r="L177" s="130"/>
      <c r="M177" s="129">
        <v>207.2</v>
      </c>
      <c r="N177" s="122"/>
      <c r="V177" s="133"/>
    </row>
    <row r="178" spans="1:22" ht="24" thickTop="1" thickBot="1">
      <c r="A178" s="296">
        <f>A174+1</f>
        <v>41</v>
      </c>
      <c r="B178" s="228" t="s">
        <v>331</v>
      </c>
      <c r="C178" s="228" t="s">
        <v>333</v>
      </c>
      <c r="D178" s="228" t="s">
        <v>334</v>
      </c>
      <c r="E178" s="238" t="s">
        <v>335</v>
      </c>
      <c r="F178" s="238"/>
      <c r="G178" s="238" t="s">
        <v>319</v>
      </c>
      <c r="H178" s="239"/>
      <c r="I178" s="141"/>
      <c r="J178" s="140" t="s">
        <v>368</v>
      </c>
      <c r="K178" s="139"/>
      <c r="L178" s="139"/>
      <c r="M178" s="138"/>
      <c r="N178" s="122"/>
      <c r="V178" s="133"/>
    </row>
    <row r="179" spans="1:22" ht="13.5" thickBot="1">
      <c r="A179" s="300"/>
      <c r="B179" s="136" t="s">
        <v>2024</v>
      </c>
      <c r="C179" s="136" t="s">
        <v>2023</v>
      </c>
      <c r="D179" s="137">
        <v>43746</v>
      </c>
      <c r="E179" s="136"/>
      <c r="F179" s="136" t="s">
        <v>2022</v>
      </c>
      <c r="G179" s="246" t="s">
        <v>2021</v>
      </c>
      <c r="H179" s="247"/>
      <c r="I179" s="248"/>
      <c r="J179" s="135" t="s">
        <v>395</v>
      </c>
      <c r="K179" s="135"/>
      <c r="L179" s="135" t="s">
        <v>295</v>
      </c>
      <c r="M179" s="134">
        <v>319.7</v>
      </c>
      <c r="N179" s="122"/>
      <c r="V179" s="133" t="str">
        <f>G179</f>
        <v>GCOOS</v>
      </c>
    </row>
    <row r="180" spans="1:22" ht="23.25" thickBot="1">
      <c r="A180" s="300"/>
      <c r="B180" s="232" t="s">
        <v>355</v>
      </c>
      <c r="C180" s="232" t="s">
        <v>356</v>
      </c>
      <c r="D180" s="232" t="s">
        <v>358</v>
      </c>
      <c r="E180" s="299" t="s">
        <v>359</v>
      </c>
      <c r="F180" s="299"/>
      <c r="G180" s="243"/>
      <c r="H180" s="244"/>
      <c r="I180" s="245"/>
      <c r="J180" s="131" t="s">
        <v>396</v>
      </c>
      <c r="K180" s="130"/>
      <c r="L180" s="130" t="s">
        <v>295</v>
      </c>
      <c r="M180" s="129">
        <v>360.96</v>
      </c>
      <c r="N180" s="122"/>
      <c r="V180" s="133"/>
    </row>
    <row r="181" spans="1:22" ht="45.75" thickBot="1">
      <c r="A181" s="301"/>
      <c r="B181" s="145" t="s">
        <v>1997</v>
      </c>
      <c r="C181" s="145" t="s">
        <v>2020</v>
      </c>
      <c r="D181" s="147">
        <v>43748</v>
      </c>
      <c r="E181" s="144" t="s">
        <v>365</v>
      </c>
      <c r="F181" s="143" t="s">
        <v>2019</v>
      </c>
      <c r="G181" s="240"/>
      <c r="H181" s="241"/>
      <c r="I181" s="242"/>
      <c r="J181" s="131" t="s">
        <v>385</v>
      </c>
      <c r="K181" s="130"/>
      <c r="L181" s="130"/>
      <c r="M181" s="129"/>
      <c r="N181" s="122"/>
      <c r="V181" s="133"/>
    </row>
    <row r="182" spans="1:22" ht="24" thickTop="1" thickBot="1">
      <c r="A182" s="296">
        <f>A178+1</f>
        <v>42</v>
      </c>
      <c r="B182" s="228" t="s">
        <v>331</v>
      </c>
      <c r="C182" s="228" t="s">
        <v>333</v>
      </c>
      <c r="D182" s="228" t="s">
        <v>334</v>
      </c>
      <c r="E182" s="238" t="s">
        <v>335</v>
      </c>
      <c r="F182" s="238"/>
      <c r="G182" s="238" t="s">
        <v>319</v>
      </c>
      <c r="H182" s="239"/>
      <c r="I182" s="141"/>
      <c r="J182" s="140" t="s">
        <v>368</v>
      </c>
      <c r="K182" s="139"/>
      <c r="L182" s="139"/>
      <c r="M182" s="138"/>
      <c r="N182" s="122"/>
      <c r="V182" s="133"/>
    </row>
    <row r="183" spans="1:22" ht="39" thickBot="1">
      <c r="A183" s="300"/>
      <c r="B183" s="136" t="s">
        <v>2018</v>
      </c>
      <c r="C183" s="136" t="s">
        <v>2017</v>
      </c>
      <c r="D183" s="137">
        <v>43753</v>
      </c>
      <c r="E183" s="136"/>
      <c r="F183" s="136" t="s">
        <v>416</v>
      </c>
      <c r="G183" s="246" t="s">
        <v>2016</v>
      </c>
      <c r="H183" s="247"/>
      <c r="I183" s="248"/>
      <c r="J183" s="135" t="s">
        <v>367</v>
      </c>
      <c r="K183" s="135"/>
      <c r="L183" s="135" t="s">
        <v>295</v>
      </c>
      <c r="M183" s="134">
        <v>84</v>
      </c>
      <c r="N183" s="122"/>
      <c r="V183" s="133" t="str">
        <f>G183</f>
        <v>Consortium for Ocean Leadership</v>
      </c>
    </row>
    <row r="184" spans="1:22" ht="23.25" thickBot="1">
      <c r="A184" s="300"/>
      <c r="B184" s="232" t="s">
        <v>355</v>
      </c>
      <c r="C184" s="232" t="s">
        <v>356</v>
      </c>
      <c r="D184" s="232" t="s">
        <v>358</v>
      </c>
      <c r="E184" s="299" t="s">
        <v>359</v>
      </c>
      <c r="F184" s="299"/>
      <c r="G184" s="243"/>
      <c r="H184" s="244"/>
      <c r="I184" s="245"/>
      <c r="J184" s="131" t="s">
        <v>395</v>
      </c>
      <c r="K184" s="130"/>
      <c r="L184" s="130" t="s">
        <v>295</v>
      </c>
      <c r="M184" s="129">
        <v>1137</v>
      </c>
      <c r="N184" s="122"/>
      <c r="V184" s="133"/>
    </row>
    <row r="185" spans="1:22" ht="23.25" thickBot="1">
      <c r="A185" s="301"/>
      <c r="B185" s="145" t="s">
        <v>1997</v>
      </c>
      <c r="C185" s="145" t="s">
        <v>2016</v>
      </c>
      <c r="D185" s="147">
        <v>43755</v>
      </c>
      <c r="E185" s="144" t="s">
        <v>365</v>
      </c>
      <c r="F185" s="143" t="s">
        <v>2015</v>
      </c>
      <c r="G185" s="240"/>
      <c r="H185" s="241"/>
      <c r="I185" s="242"/>
      <c r="J185" s="131" t="s">
        <v>396</v>
      </c>
      <c r="K185" s="130"/>
      <c r="L185" s="130" t="s">
        <v>295</v>
      </c>
      <c r="M185" s="129">
        <v>654.6</v>
      </c>
      <c r="N185" s="122"/>
      <c r="V185" s="133"/>
    </row>
    <row r="186" spans="1:22" ht="24" thickTop="1" thickBot="1">
      <c r="A186" s="296">
        <f>A182+1</f>
        <v>43</v>
      </c>
      <c r="B186" s="228" t="s">
        <v>331</v>
      </c>
      <c r="C186" s="228" t="s">
        <v>333</v>
      </c>
      <c r="D186" s="228" t="s">
        <v>334</v>
      </c>
      <c r="E186" s="238" t="s">
        <v>335</v>
      </c>
      <c r="F186" s="238"/>
      <c r="G186" s="238" t="s">
        <v>319</v>
      </c>
      <c r="H186" s="239"/>
      <c r="I186" s="141"/>
      <c r="J186" s="140" t="s">
        <v>368</v>
      </c>
      <c r="K186" s="139"/>
      <c r="L186" s="139"/>
      <c r="M186" s="138"/>
      <c r="N186" s="122"/>
      <c r="V186" s="133"/>
    </row>
    <row r="187" spans="1:22" ht="26.25" thickBot="1">
      <c r="A187" s="300"/>
      <c r="B187" s="136" t="s">
        <v>2014</v>
      </c>
      <c r="C187" s="136" t="s">
        <v>2013</v>
      </c>
      <c r="D187" s="137">
        <v>43781</v>
      </c>
      <c r="E187" s="136"/>
      <c r="F187" s="136" t="s">
        <v>2012</v>
      </c>
      <c r="G187" s="246" t="s">
        <v>2011</v>
      </c>
      <c r="H187" s="247"/>
      <c r="I187" s="248"/>
      <c r="J187" s="135" t="s">
        <v>367</v>
      </c>
      <c r="K187" s="135"/>
      <c r="L187" s="135" t="s">
        <v>295</v>
      </c>
      <c r="M187" s="134">
        <v>3952</v>
      </c>
      <c r="N187" s="122"/>
      <c r="V187" s="133" t="str">
        <f>G187</f>
        <v>UC Santa Barabara</v>
      </c>
    </row>
    <row r="188" spans="1:22" ht="23.25" thickBot="1">
      <c r="A188" s="300"/>
      <c r="B188" s="232" t="s">
        <v>355</v>
      </c>
      <c r="C188" s="232" t="s">
        <v>356</v>
      </c>
      <c r="D188" s="232" t="s">
        <v>358</v>
      </c>
      <c r="E188" s="299" t="s">
        <v>359</v>
      </c>
      <c r="F188" s="299"/>
      <c r="G188" s="243"/>
      <c r="H188" s="244"/>
      <c r="I188" s="245"/>
      <c r="J188" s="131" t="s">
        <v>396</v>
      </c>
      <c r="K188" s="130"/>
      <c r="L188" s="130" t="s">
        <v>295</v>
      </c>
      <c r="M188" s="129">
        <v>1560</v>
      </c>
      <c r="N188" s="122"/>
      <c r="V188" s="133"/>
    </row>
    <row r="189" spans="1:22" ht="34.5" thickBot="1">
      <c r="A189" s="301"/>
      <c r="B189" s="145" t="s">
        <v>1997</v>
      </c>
      <c r="C189" s="145" t="s">
        <v>2010</v>
      </c>
      <c r="D189" s="147">
        <v>43804</v>
      </c>
      <c r="E189" s="144" t="s">
        <v>365</v>
      </c>
      <c r="F189" s="143" t="s">
        <v>2009</v>
      </c>
      <c r="G189" s="240"/>
      <c r="H189" s="241"/>
      <c r="I189" s="242"/>
      <c r="J189" s="131" t="s">
        <v>385</v>
      </c>
      <c r="K189" s="130"/>
      <c r="L189" s="130"/>
      <c r="M189" s="129"/>
      <c r="N189" s="122"/>
      <c r="V189" s="133"/>
    </row>
    <row r="190" spans="1:22" ht="24" thickTop="1" thickBot="1">
      <c r="A190" s="296">
        <f>A186+1</f>
        <v>44</v>
      </c>
      <c r="B190" s="228" t="s">
        <v>331</v>
      </c>
      <c r="C190" s="228" t="s">
        <v>333</v>
      </c>
      <c r="D190" s="228" t="s">
        <v>334</v>
      </c>
      <c r="E190" s="238" t="s">
        <v>335</v>
      </c>
      <c r="F190" s="238"/>
      <c r="G190" s="238" t="s">
        <v>319</v>
      </c>
      <c r="H190" s="239"/>
      <c r="I190" s="141"/>
      <c r="J190" s="140" t="s">
        <v>368</v>
      </c>
      <c r="K190" s="139"/>
      <c r="L190" s="139"/>
      <c r="M190" s="138"/>
      <c r="N190" s="122"/>
      <c r="V190" s="133"/>
    </row>
    <row r="191" spans="1:22" ht="39" thickBot="1">
      <c r="A191" s="300"/>
      <c r="B191" s="136" t="s">
        <v>2007</v>
      </c>
      <c r="C191" s="136" t="s">
        <v>2006</v>
      </c>
      <c r="D191" s="137">
        <v>43741</v>
      </c>
      <c r="E191" s="136"/>
      <c r="F191" s="136" t="s">
        <v>617</v>
      </c>
      <c r="G191" s="246" t="s">
        <v>1996</v>
      </c>
      <c r="H191" s="247"/>
      <c r="I191" s="248"/>
      <c r="J191" s="135" t="s">
        <v>367</v>
      </c>
      <c r="K191" s="135"/>
      <c r="L191" s="135" t="s">
        <v>295</v>
      </c>
      <c r="M191" s="134">
        <v>101</v>
      </c>
      <c r="N191" s="122"/>
      <c r="V191" s="133" t="str">
        <f>G191</f>
        <v>American Geophysical Union</v>
      </c>
    </row>
    <row r="192" spans="1:22" ht="23.25" thickBot="1">
      <c r="A192" s="300"/>
      <c r="B192" s="232" t="s">
        <v>355</v>
      </c>
      <c r="C192" s="232" t="s">
        <v>356</v>
      </c>
      <c r="D192" s="232" t="s">
        <v>358</v>
      </c>
      <c r="E192" s="299" t="s">
        <v>359</v>
      </c>
      <c r="F192" s="299"/>
      <c r="G192" s="243"/>
      <c r="H192" s="244"/>
      <c r="I192" s="245"/>
      <c r="J192" s="131" t="s">
        <v>395</v>
      </c>
      <c r="K192" s="130"/>
      <c r="L192" s="130" t="s">
        <v>295</v>
      </c>
      <c r="M192" s="129">
        <v>436</v>
      </c>
      <c r="N192" s="122"/>
      <c r="V192" s="133"/>
    </row>
    <row r="193" spans="1:22" ht="23.25" thickBot="1">
      <c r="A193" s="301"/>
      <c r="B193" s="145" t="s">
        <v>1997</v>
      </c>
      <c r="C193" s="145" t="s">
        <v>1996</v>
      </c>
      <c r="D193" s="147">
        <v>43742</v>
      </c>
      <c r="E193" s="144" t="s">
        <v>365</v>
      </c>
      <c r="F193" s="143" t="s">
        <v>2008</v>
      </c>
      <c r="G193" s="240"/>
      <c r="H193" s="241"/>
      <c r="I193" s="242"/>
      <c r="J193" s="131" t="s">
        <v>385</v>
      </c>
      <c r="K193" s="130"/>
      <c r="L193" s="130"/>
      <c r="M193" s="129"/>
      <c r="N193" s="122"/>
      <c r="V193" s="133"/>
    </row>
    <row r="194" spans="1:22" ht="24" thickTop="1" thickBot="1">
      <c r="A194" s="296">
        <f>A190+1</f>
        <v>45</v>
      </c>
      <c r="B194" s="228" t="s">
        <v>331</v>
      </c>
      <c r="C194" s="228" t="s">
        <v>333</v>
      </c>
      <c r="D194" s="228" t="s">
        <v>334</v>
      </c>
      <c r="E194" s="238" t="s">
        <v>335</v>
      </c>
      <c r="F194" s="238"/>
      <c r="G194" s="238" t="s">
        <v>319</v>
      </c>
      <c r="H194" s="239"/>
      <c r="I194" s="141"/>
      <c r="J194" s="140" t="s">
        <v>368</v>
      </c>
      <c r="K194" s="139"/>
      <c r="L194" s="139"/>
      <c r="M194" s="138"/>
      <c r="N194" s="122"/>
      <c r="V194" s="133"/>
    </row>
    <row r="195" spans="1:22" ht="39" thickBot="1">
      <c r="A195" s="300"/>
      <c r="B195" s="136" t="s">
        <v>2007</v>
      </c>
      <c r="C195" s="136" t="s">
        <v>2006</v>
      </c>
      <c r="D195" s="137">
        <v>43877</v>
      </c>
      <c r="E195" s="136"/>
      <c r="F195" s="136" t="s">
        <v>617</v>
      </c>
      <c r="G195" s="246" t="s">
        <v>1996</v>
      </c>
      <c r="H195" s="247"/>
      <c r="I195" s="248"/>
      <c r="J195" s="135" t="s">
        <v>395</v>
      </c>
      <c r="K195" s="135"/>
      <c r="L195" s="135" t="s">
        <v>295</v>
      </c>
      <c r="M195" s="134">
        <v>1411.32</v>
      </c>
      <c r="N195" s="122"/>
      <c r="V195" s="133" t="str">
        <f>G195</f>
        <v>American Geophysical Union</v>
      </c>
    </row>
    <row r="196" spans="1:22" ht="23.25" thickBot="1">
      <c r="A196" s="300"/>
      <c r="B196" s="232" t="s">
        <v>355</v>
      </c>
      <c r="C196" s="232" t="s">
        <v>356</v>
      </c>
      <c r="D196" s="232" t="s">
        <v>358</v>
      </c>
      <c r="E196" s="299" t="s">
        <v>359</v>
      </c>
      <c r="F196" s="299"/>
      <c r="G196" s="243"/>
      <c r="H196" s="244"/>
      <c r="I196" s="245"/>
      <c r="J196" s="131" t="s">
        <v>386</v>
      </c>
      <c r="K196" s="130"/>
      <c r="L196" s="130"/>
      <c r="M196" s="129"/>
      <c r="N196" s="122"/>
      <c r="V196" s="133"/>
    </row>
    <row r="197" spans="1:22" ht="23.25" thickBot="1">
      <c r="A197" s="301"/>
      <c r="B197" s="145" t="s">
        <v>1997</v>
      </c>
      <c r="C197" s="145" t="s">
        <v>1996</v>
      </c>
      <c r="D197" s="147">
        <v>43883</v>
      </c>
      <c r="E197" s="144" t="s">
        <v>365</v>
      </c>
      <c r="F197" s="143" t="s">
        <v>2005</v>
      </c>
      <c r="G197" s="240"/>
      <c r="H197" s="241"/>
      <c r="I197" s="242"/>
      <c r="J197" s="131" t="s">
        <v>385</v>
      </c>
      <c r="K197" s="130"/>
      <c r="L197" s="130"/>
      <c r="M197" s="129"/>
      <c r="N197" s="122"/>
      <c r="V197" s="133"/>
    </row>
    <row r="198" spans="1:22" ht="24" thickTop="1" thickBot="1">
      <c r="A198" s="296">
        <f>A194+1</f>
        <v>46</v>
      </c>
      <c r="B198" s="228" t="s">
        <v>331</v>
      </c>
      <c r="C198" s="228" t="s">
        <v>333</v>
      </c>
      <c r="D198" s="228" t="s">
        <v>334</v>
      </c>
      <c r="E198" s="238" t="s">
        <v>335</v>
      </c>
      <c r="F198" s="238"/>
      <c r="G198" s="238" t="s">
        <v>319</v>
      </c>
      <c r="H198" s="239"/>
      <c r="I198" s="141"/>
      <c r="J198" s="140" t="s">
        <v>368</v>
      </c>
      <c r="K198" s="139"/>
      <c r="L198" s="139"/>
      <c r="M198" s="138"/>
      <c r="N198" s="122"/>
      <c r="V198" s="133"/>
    </row>
    <row r="199" spans="1:22" ht="51.75" thickBot="1">
      <c r="A199" s="300"/>
      <c r="B199" s="136" t="s">
        <v>2004</v>
      </c>
      <c r="C199" s="136" t="s">
        <v>1984</v>
      </c>
      <c r="D199" s="137">
        <v>43894</v>
      </c>
      <c r="E199" s="136"/>
      <c r="F199" s="136" t="s">
        <v>2003</v>
      </c>
      <c r="G199" s="246" t="s">
        <v>2001</v>
      </c>
      <c r="H199" s="247"/>
      <c r="I199" s="248"/>
      <c r="J199" s="135" t="s">
        <v>367</v>
      </c>
      <c r="K199" s="135" t="s">
        <v>295</v>
      </c>
      <c r="L199" s="135"/>
      <c r="M199" s="134">
        <v>165</v>
      </c>
      <c r="N199" s="122"/>
      <c r="V199" s="133" t="str">
        <f>G199</f>
        <v>Lawrence Livermore National University</v>
      </c>
    </row>
    <row r="200" spans="1:22" ht="23.25" thickBot="1">
      <c r="A200" s="300"/>
      <c r="B200" s="232" t="s">
        <v>355</v>
      </c>
      <c r="C200" s="232" t="s">
        <v>356</v>
      </c>
      <c r="D200" s="232" t="s">
        <v>358</v>
      </c>
      <c r="E200" s="299" t="s">
        <v>359</v>
      </c>
      <c r="F200" s="299"/>
      <c r="G200" s="243"/>
      <c r="H200" s="244"/>
      <c r="I200" s="245"/>
      <c r="J200" s="131" t="s">
        <v>395</v>
      </c>
      <c r="K200" s="130" t="s">
        <v>295</v>
      </c>
      <c r="L200" s="130"/>
      <c r="M200" s="129">
        <v>390</v>
      </c>
      <c r="N200" s="122"/>
      <c r="V200" s="133"/>
    </row>
    <row r="201" spans="1:22" ht="23.25" thickBot="1">
      <c r="A201" s="301"/>
      <c r="B201" s="145" t="s">
        <v>2002</v>
      </c>
      <c r="C201" s="145" t="s">
        <v>2001</v>
      </c>
      <c r="D201" s="147">
        <v>43895</v>
      </c>
      <c r="E201" s="144" t="s">
        <v>365</v>
      </c>
      <c r="F201" s="143" t="s">
        <v>2000</v>
      </c>
      <c r="G201" s="240"/>
      <c r="H201" s="241"/>
      <c r="I201" s="242"/>
      <c r="J201" s="131" t="s">
        <v>396</v>
      </c>
      <c r="K201" s="130" t="s">
        <v>295</v>
      </c>
      <c r="L201" s="130"/>
      <c r="M201" s="129">
        <v>801.4</v>
      </c>
      <c r="N201" s="122"/>
      <c r="V201" s="133"/>
    </row>
    <row r="202" spans="1:22" ht="24" thickTop="1" thickBot="1">
      <c r="A202" s="296">
        <f>A198+1</f>
        <v>47</v>
      </c>
      <c r="B202" s="228" t="s">
        <v>331</v>
      </c>
      <c r="C202" s="228" t="s">
        <v>333</v>
      </c>
      <c r="D202" s="228" t="s">
        <v>334</v>
      </c>
      <c r="E202" s="238" t="s">
        <v>335</v>
      </c>
      <c r="F202" s="238"/>
      <c r="G202" s="238" t="s">
        <v>319</v>
      </c>
      <c r="H202" s="239"/>
      <c r="I202" s="141"/>
      <c r="J202" s="140" t="s">
        <v>368</v>
      </c>
      <c r="K202" s="139"/>
      <c r="L202" s="139"/>
      <c r="M202" s="138"/>
      <c r="N202" s="122"/>
      <c r="V202" s="133"/>
    </row>
    <row r="203" spans="1:22" ht="39" thickBot="1">
      <c r="A203" s="300"/>
      <c r="B203" s="136" t="s">
        <v>1999</v>
      </c>
      <c r="C203" s="136" t="s">
        <v>1998</v>
      </c>
      <c r="D203" s="137">
        <v>43741</v>
      </c>
      <c r="E203" s="136"/>
      <c r="F203" s="136" t="s">
        <v>617</v>
      </c>
      <c r="G203" s="246" t="s">
        <v>1996</v>
      </c>
      <c r="H203" s="247"/>
      <c r="I203" s="248"/>
      <c r="J203" s="135" t="s">
        <v>367</v>
      </c>
      <c r="K203" s="135"/>
      <c r="L203" s="135" t="s">
        <v>295</v>
      </c>
      <c r="M203" s="134">
        <v>101</v>
      </c>
      <c r="N203" s="122"/>
      <c r="V203" s="133" t="str">
        <f>G203</f>
        <v>American Geophysical Union</v>
      </c>
    </row>
    <row r="204" spans="1:22" ht="23.25" thickBot="1">
      <c r="A204" s="300"/>
      <c r="B204" s="232" t="s">
        <v>355</v>
      </c>
      <c r="C204" s="232" t="s">
        <v>356</v>
      </c>
      <c r="D204" s="232" t="s">
        <v>358</v>
      </c>
      <c r="E204" s="299" t="s">
        <v>359</v>
      </c>
      <c r="F204" s="299"/>
      <c r="G204" s="243"/>
      <c r="H204" s="244"/>
      <c r="I204" s="245"/>
      <c r="J204" s="131" t="s">
        <v>395</v>
      </c>
      <c r="K204" s="130"/>
      <c r="L204" s="130" t="s">
        <v>295</v>
      </c>
      <c r="M204" s="129">
        <v>436</v>
      </c>
      <c r="N204" s="122"/>
      <c r="V204" s="133"/>
    </row>
    <row r="205" spans="1:22" ht="23.25" thickBot="1">
      <c r="A205" s="301"/>
      <c r="B205" s="145" t="s">
        <v>1997</v>
      </c>
      <c r="C205" s="145" t="s">
        <v>1996</v>
      </c>
      <c r="D205" s="147">
        <v>43742</v>
      </c>
      <c r="E205" s="144" t="s">
        <v>365</v>
      </c>
      <c r="F205" s="143" t="s">
        <v>1995</v>
      </c>
      <c r="G205" s="240"/>
      <c r="H205" s="241"/>
      <c r="I205" s="242"/>
      <c r="J205" s="131" t="s">
        <v>396</v>
      </c>
      <c r="K205" s="130"/>
      <c r="L205" s="130" t="s">
        <v>295</v>
      </c>
      <c r="M205" s="129">
        <v>434.6</v>
      </c>
      <c r="N205" s="122"/>
      <c r="V205" s="133"/>
    </row>
    <row r="206" spans="1:22" ht="24" thickTop="1" thickBot="1">
      <c r="A206" s="296">
        <f>A202+1</f>
        <v>48</v>
      </c>
      <c r="B206" s="228" t="s">
        <v>331</v>
      </c>
      <c r="C206" s="228" t="s">
        <v>333</v>
      </c>
      <c r="D206" s="228" t="s">
        <v>334</v>
      </c>
      <c r="E206" s="238" t="s">
        <v>335</v>
      </c>
      <c r="F206" s="238"/>
      <c r="G206" s="238" t="s">
        <v>319</v>
      </c>
      <c r="H206" s="239"/>
      <c r="I206" s="141"/>
      <c r="J206" s="140" t="s">
        <v>368</v>
      </c>
      <c r="K206" s="139"/>
      <c r="L206" s="139"/>
      <c r="M206" s="138"/>
      <c r="N206" s="122"/>
      <c r="V206" s="133"/>
    </row>
    <row r="207" spans="1:22" ht="13.5" thickBot="1">
      <c r="A207" s="300"/>
      <c r="B207" s="136" t="s">
        <v>1994</v>
      </c>
      <c r="C207" s="136" t="s">
        <v>1984</v>
      </c>
      <c r="D207" s="137">
        <v>43891</v>
      </c>
      <c r="E207" s="136"/>
      <c r="F207" s="136" t="s">
        <v>885</v>
      </c>
      <c r="G207" s="246" t="s">
        <v>1989</v>
      </c>
      <c r="H207" s="247"/>
      <c r="I207" s="248"/>
      <c r="J207" s="135" t="s">
        <v>367</v>
      </c>
      <c r="K207" s="135" t="s">
        <v>295</v>
      </c>
      <c r="L207" s="135"/>
      <c r="M207" s="134">
        <v>190</v>
      </c>
      <c r="N207" s="122"/>
      <c r="V207" s="133" t="str">
        <f>G207</f>
        <v>PITTCON</v>
      </c>
    </row>
    <row r="208" spans="1:22" ht="23.25" thickBot="1">
      <c r="A208" s="300"/>
      <c r="B208" s="232" t="s">
        <v>355</v>
      </c>
      <c r="C208" s="232" t="s">
        <v>356</v>
      </c>
      <c r="D208" s="232" t="s">
        <v>358</v>
      </c>
      <c r="E208" s="299" t="s">
        <v>359</v>
      </c>
      <c r="F208" s="299"/>
      <c r="G208" s="243"/>
      <c r="H208" s="244"/>
      <c r="I208" s="245"/>
      <c r="J208" s="131" t="s">
        <v>1993</v>
      </c>
      <c r="K208" s="130" t="s">
        <v>295</v>
      </c>
      <c r="L208" s="130"/>
      <c r="M208" s="129">
        <v>700</v>
      </c>
      <c r="N208" s="122"/>
      <c r="V208" s="133"/>
    </row>
    <row r="209" spans="1:22" ht="68.25" thickBot="1">
      <c r="A209" s="301"/>
      <c r="B209" s="158" t="s">
        <v>1992</v>
      </c>
      <c r="C209" s="145" t="s">
        <v>1987</v>
      </c>
      <c r="D209" s="147">
        <v>43895</v>
      </c>
      <c r="E209" s="144" t="s">
        <v>365</v>
      </c>
      <c r="F209" s="143" t="s">
        <v>1991</v>
      </c>
      <c r="G209" s="240"/>
      <c r="H209" s="241"/>
      <c r="I209" s="242"/>
      <c r="J209" s="131" t="s">
        <v>1983</v>
      </c>
      <c r="K209" s="130"/>
      <c r="L209" s="130" t="s">
        <v>295</v>
      </c>
      <c r="M209" s="129">
        <v>400</v>
      </c>
      <c r="N209" s="122"/>
      <c r="V209" s="133"/>
    </row>
    <row r="210" spans="1:22" ht="24" thickTop="1" thickBot="1">
      <c r="A210" s="296">
        <f>A206+1</f>
        <v>49</v>
      </c>
      <c r="B210" s="228" t="s">
        <v>331</v>
      </c>
      <c r="C210" s="228" t="s">
        <v>333</v>
      </c>
      <c r="D210" s="228" t="s">
        <v>334</v>
      </c>
      <c r="E210" s="238" t="s">
        <v>335</v>
      </c>
      <c r="F210" s="238"/>
      <c r="G210" s="238" t="s">
        <v>319</v>
      </c>
      <c r="H210" s="239"/>
      <c r="I210" s="141"/>
      <c r="J210" s="140" t="s">
        <v>368</v>
      </c>
      <c r="K210" s="139"/>
      <c r="L210" s="139"/>
      <c r="M210" s="138"/>
      <c r="N210" s="122"/>
      <c r="V210" s="133"/>
    </row>
    <row r="211" spans="1:22" ht="13.5" thickBot="1">
      <c r="A211" s="300"/>
      <c r="B211" s="136" t="s">
        <v>1990</v>
      </c>
      <c r="C211" s="136" t="s">
        <v>1984</v>
      </c>
      <c r="D211" s="137">
        <v>43891</v>
      </c>
      <c r="E211" s="136"/>
      <c r="F211" s="136" t="s">
        <v>885</v>
      </c>
      <c r="G211" s="246" t="s">
        <v>1989</v>
      </c>
      <c r="H211" s="247"/>
      <c r="I211" s="248"/>
      <c r="J211" s="135" t="s">
        <v>1983</v>
      </c>
      <c r="K211" s="135"/>
      <c r="L211" s="135" t="s">
        <v>295</v>
      </c>
      <c r="M211" s="134">
        <v>250</v>
      </c>
      <c r="N211" s="122"/>
      <c r="V211" s="133" t="str">
        <f>G211</f>
        <v>PITTCON</v>
      </c>
    </row>
    <row r="212" spans="1:22" ht="23.25" thickBot="1">
      <c r="A212" s="300"/>
      <c r="B212" s="232" t="s">
        <v>355</v>
      </c>
      <c r="C212" s="232" t="s">
        <v>356</v>
      </c>
      <c r="D212" s="232" t="s">
        <v>358</v>
      </c>
      <c r="E212" s="299" t="s">
        <v>359</v>
      </c>
      <c r="F212" s="299"/>
      <c r="G212" s="243"/>
      <c r="H212" s="244"/>
      <c r="I212" s="245"/>
      <c r="J212" s="131" t="s">
        <v>386</v>
      </c>
      <c r="K212" s="130"/>
      <c r="L212" s="130"/>
      <c r="M212" s="129"/>
      <c r="N212" s="122"/>
      <c r="V212" s="133"/>
    </row>
    <row r="213" spans="1:22" ht="68.25" thickBot="1">
      <c r="A213" s="301"/>
      <c r="B213" s="145" t="s">
        <v>1988</v>
      </c>
      <c r="C213" s="145" t="s">
        <v>1987</v>
      </c>
      <c r="D213" s="147">
        <v>43895</v>
      </c>
      <c r="E213" s="144" t="s">
        <v>365</v>
      </c>
      <c r="F213" s="143" t="s">
        <v>1986</v>
      </c>
      <c r="G213" s="240"/>
      <c r="H213" s="241"/>
      <c r="I213" s="242"/>
      <c r="J213" s="131"/>
      <c r="K213" s="130"/>
      <c r="L213" s="130"/>
      <c r="M213" s="129"/>
      <c r="N213" s="122"/>
      <c r="V213" s="133"/>
    </row>
    <row r="214" spans="1:22" ht="24" thickTop="1" thickBot="1">
      <c r="A214" s="296">
        <f>A210+1</f>
        <v>50</v>
      </c>
      <c r="B214" s="228" t="s">
        <v>331</v>
      </c>
      <c r="C214" s="228" t="s">
        <v>333</v>
      </c>
      <c r="D214" s="228" t="s">
        <v>334</v>
      </c>
      <c r="E214" s="238" t="s">
        <v>335</v>
      </c>
      <c r="F214" s="238"/>
      <c r="G214" s="238" t="s">
        <v>319</v>
      </c>
      <c r="H214" s="239"/>
      <c r="I214" s="141"/>
      <c r="J214" s="140" t="s">
        <v>368</v>
      </c>
      <c r="K214" s="139"/>
      <c r="L214" s="139"/>
      <c r="M214" s="138"/>
      <c r="N214" s="122"/>
      <c r="V214" s="133"/>
    </row>
    <row r="215" spans="1:22" ht="39" thickBot="1">
      <c r="A215" s="300"/>
      <c r="B215" s="136" t="s">
        <v>1985</v>
      </c>
      <c r="C215" s="136" t="s">
        <v>1984</v>
      </c>
      <c r="D215" s="137">
        <v>43892</v>
      </c>
      <c r="E215" s="136"/>
      <c r="F215" s="136" t="s">
        <v>1254</v>
      </c>
      <c r="G215" s="246" t="s">
        <v>1947</v>
      </c>
      <c r="H215" s="247"/>
      <c r="I215" s="248"/>
      <c r="J215" s="135" t="s">
        <v>1983</v>
      </c>
      <c r="K215" s="135"/>
      <c r="L215" s="135" t="s">
        <v>295</v>
      </c>
      <c r="M215" s="134">
        <v>495</v>
      </c>
      <c r="N215" s="122"/>
      <c r="V215" s="133" t="str">
        <f>G215</f>
        <v>American Physical Society</v>
      </c>
    </row>
    <row r="216" spans="1:22" ht="23.25" thickBot="1">
      <c r="A216" s="300"/>
      <c r="B216" s="232" t="s">
        <v>355</v>
      </c>
      <c r="C216" s="232" t="s">
        <v>356</v>
      </c>
      <c r="D216" s="232" t="s">
        <v>358</v>
      </c>
      <c r="E216" s="299" t="s">
        <v>359</v>
      </c>
      <c r="F216" s="299"/>
      <c r="G216" s="243"/>
      <c r="H216" s="244"/>
      <c r="I216" s="245"/>
      <c r="J216" s="131" t="s">
        <v>386</v>
      </c>
      <c r="K216" s="130"/>
      <c r="L216" s="130"/>
      <c r="M216" s="129"/>
      <c r="N216" s="122"/>
      <c r="V216" s="133"/>
    </row>
    <row r="217" spans="1:22" ht="23.25" thickBot="1">
      <c r="A217" s="301"/>
      <c r="B217" s="145" t="s">
        <v>1982</v>
      </c>
      <c r="C217" s="145" t="s">
        <v>1947</v>
      </c>
      <c r="D217" s="147">
        <v>43896</v>
      </c>
      <c r="E217" s="144" t="s">
        <v>365</v>
      </c>
      <c r="F217" s="143" t="s">
        <v>1981</v>
      </c>
      <c r="G217" s="240"/>
      <c r="H217" s="241"/>
      <c r="I217" s="242"/>
      <c r="J217" s="131" t="s">
        <v>385</v>
      </c>
      <c r="K217" s="130"/>
      <c r="L217" s="130"/>
      <c r="M217" s="129"/>
      <c r="N217" s="122"/>
      <c r="V217" s="133"/>
    </row>
    <row r="218" spans="1:22" ht="24" thickTop="1" thickBot="1">
      <c r="A218" s="296">
        <f>A214+1</f>
        <v>51</v>
      </c>
      <c r="B218" s="228" t="s">
        <v>331</v>
      </c>
      <c r="C218" s="228" t="s">
        <v>333</v>
      </c>
      <c r="D218" s="228" t="s">
        <v>334</v>
      </c>
      <c r="E218" s="238" t="s">
        <v>335</v>
      </c>
      <c r="F218" s="238"/>
      <c r="G218" s="238" t="s">
        <v>319</v>
      </c>
      <c r="H218" s="239"/>
      <c r="I218" s="141"/>
      <c r="J218" s="140" t="s">
        <v>368</v>
      </c>
      <c r="K218" s="139"/>
      <c r="L218" s="139"/>
      <c r="M218" s="138"/>
      <c r="N218" s="122"/>
      <c r="V218" s="133"/>
    </row>
    <row r="219" spans="1:22" ht="13.5" thickBot="1">
      <c r="A219" s="300"/>
      <c r="B219" s="136"/>
      <c r="C219" s="136"/>
      <c r="D219" s="137"/>
      <c r="E219" s="136"/>
      <c r="F219" s="136"/>
      <c r="G219" s="246"/>
      <c r="H219" s="247"/>
      <c r="I219" s="248"/>
      <c r="J219" s="135" t="s">
        <v>368</v>
      </c>
      <c r="K219" s="135"/>
      <c r="L219" s="135"/>
      <c r="M219" s="134"/>
      <c r="N219" s="122"/>
      <c r="V219" s="133">
        <f>G219</f>
        <v>0</v>
      </c>
    </row>
    <row r="220" spans="1:22" ht="23.25" thickBot="1">
      <c r="A220" s="300"/>
      <c r="B220" s="232" t="s">
        <v>355</v>
      </c>
      <c r="C220" s="232" t="s">
        <v>356</v>
      </c>
      <c r="D220" s="232" t="s">
        <v>358</v>
      </c>
      <c r="E220" s="299" t="s">
        <v>359</v>
      </c>
      <c r="F220" s="299"/>
      <c r="G220" s="243"/>
      <c r="H220" s="244"/>
      <c r="I220" s="245"/>
      <c r="J220" s="131" t="s">
        <v>386</v>
      </c>
      <c r="K220" s="130"/>
      <c r="L220" s="130"/>
      <c r="M220" s="129"/>
      <c r="N220" s="122"/>
      <c r="V220" s="133"/>
    </row>
    <row r="221" spans="1:22" ht="13.5" thickBot="1">
      <c r="A221" s="301"/>
      <c r="B221" s="145"/>
      <c r="C221" s="145"/>
      <c r="D221" s="128"/>
      <c r="E221" s="144" t="s">
        <v>365</v>
      </c>
      <c r="F221" s="143"/>
      <c r="G221" s="240"/>
      <c r="H221" s="241"/>
      <c r="I221" s="242"/>
      <c r="J221" s="131" t="s">
        <v>385</v>
      </c>
      <c r="K221" s="130"/>
      <c r="L221" s="130"/>
      <c r="M221" s="129"/>
      <c r="N221" s="122"/>
      <c r="V221" s="133"/>
    </row>
    <row r="222" spans="1:22" ht="24" thickTop="1" thickBot="1">
      <c r="A222" s="296">
        <f>A218+1</f>
        <v>52</v>
      </c>
      <c r="B222" s="228" t="s">
        <v>331</v>
      </c>
      <c r="C222" s="228" t="s">
        <v>333</v>
      </c>
      <c r="D222" s="228" t="s">
        <v>334</v>
      </c>
      <c r="E222" s="238" t="s">
        <v>335</v>
      </c>
      <c r="F222" s="238"/>
      <c r="G222" s="238" t="s">
        <v>319</v>
      </c>
      <c r="H222" s="239"/>
      <c r="I222" s="141"/>
      <c r="J222" s="140" t="s">
        <v>368</v>
      </c>
      <c r="K222" s="139"/>
      <c r="L222" s="139"/>
      <c r="M222" s="138"/>
      <c r="N222" s="122"/>
      <c r="V222" s="133"/>
    </row>
    <row r="223" spans="1:22" ht="13.5" thickBot="1">
      <c r="A223" s="300"/>
      <c r="B223" s="136"/>
      <c r="C223" s="136"/>
      <c r="D223" s="137"/>
      <c r="E223" s="136"/>
      <c r="F223" s="136"/>
      <c r="G223" s="246"/>
      <c r="H223" s="247"/>
      <c r="I223" s="248"/>
      <c r="J223" s="135" t="s">
        <v>368</v>
      </c>
      <c r="K223" s="135"/>
      <c r="L223" s="135"/>
      <c r="M223" s="134"/>
      <c r="N223" s="122"/>
      <c r="V223" s="133">
        <f>G223</f>
        <v>0</v>
      </c>
    </row>
    <row r="224" spans="1:22" ht="23.25" thickBot="1">
      <c r="A224" s="300"/>
      <c r="B224" s="232" t="s">
        <v>355</v>
      </c>
      <c r="C224" s="232" t="s">
        <v>356</v>
      </c>
      <c r="D224" s="232" t="s">
        <v>358</v>
      </c>
      <c r="E224" s="299" t="s">
        <v>359</v>
      </c>
      <c r="F224" s="299"/>
      <c r="G224" s="243"/>
      <c r="H224" s="244"/>
      <c r="I224" s="245"/>
      <c r="J224" s="131" t="s">
        <v>386</v>
      </c>
      <c r="K224" s="130"/>
      <c r="L224" s="130"/>
      <c r="M224" s="129"/>
      <c r="N224" s="122"/>
      <c r="V224" s="133"/>
    </row>
    <row r="225" spans="1:22" ht="13.5" thickBot="1">
      <c r="A225" s="301"/>
      <c r="B225" s="145"/>
      <c r="C225" s="145"/>
      <c r="D225" s="128"/>
      <c r="E225" s="144" t="s">
        <v>365</v>
      </c>
      <c r="F225" s="143"/>
      <c r="G225" s="240"/>
      <c r="H225" s="241"/>
      <c r="I225" s="242"/>
      <c r="J225" s="131" t="s">
        <v>385</v>
      </c>
      <c r="K225" s="130"/>
      <c r="L225" s="130"/>
      <c r="M225" s="129"/>
      <c r="N225" s="122"/>
      <c r="V225" s="133"/>
    </row>
    <row r="226" spans="1:22" ht="24" thickTop="1" thickBot="1">
      <c r="A226" s="296">
        <f>A222+1</f>
        <v>53</v>
      </c>
      <c r="B226" s="228" t="s">
        <v>331</v>
      </c>
      <c r="C226" s="228" t="s">
        <v>333</v>
      </c>
      <c r="D226" s="228" t="s">
        <v>334</v>
      </c>
      <c r="E226" s="238" t="s">
        <v>335</v>
      </c>
      <c r="F226" s="238"/>
      <c r="G226" s="238" t="s">
        <v>319</v>
      </c>
      <c r="H226" s="239"/>
      <c r="I226" s="141"/>
      <c r="J226" s="140" t="s">
        <v>368</v>
      </c>
      <c r="K226" s="139"/>
      <c r="L226" s="139"/>
      <c r="M226" s="138"/>
      <c r="N226" s="122"/>
      <c r="V226" s="133"/>
    </row>
    <row r="227" spans="1:22" ht="13.5" thickBot="1">
      <c r="A227" s="300"/>
      <c r="B227" s="136"/>
      <c r="C227" s="136"/>
      <c r="D227" s="137"/>
      <c r="E227" s="136"/>
      <c r="F227" s="136"/>
      <c r="G227" s="246"/>
      <c r="H227" s="247"/>
      <c r="I227" s="248"/>
      <c r="J227" s="135" t="s">
        <v>368</v>
      </c>
      <c r="K227" s="135"/>
      <c r="L227" s="135"/>
      <c r="M227" s="134"/>
      <c r="N227" s="122"/>
      <c r="V227" s="133">
        <f>G227</f>
        <v>0</v>
      </c>
    </row>
    <row r="228" spans="1:22" ht="23.25" thickBot="1">
      <c r="A228" s="300"/>
      <c r="B228" s="232" t="s">
        <v>355</v>
      </c>
      <c r="C228" s="232" t="s">
        <v>356</v>
      </c>
      <c r="D228" s="232" t="s">
        <v>358</v>
      </c>
      <c r="E228" s="299" t="s">
        <v>359</v>
      </c>
      <c r="F228" s="299"/>
      <c r="G228" s="243"/>
      <c r="H228" s="244"/>
      <c r="I228" s="245"/>
      <c r="J228" s="131" t="s">
        <v>386</v>
      </c>
      <c r="K228" s="130"/>
      <c r="L228" s="130"/>
      <c r="M228" s="129"/>
      <c r="N228" s="122"/>
      <c r="V228" s="133"/>
    </row>
    <row r="229" spans="1:22" ht="13.5" thickBot="1">
      <c r="A229" s="301"/>
      <c r="B229" s="145"/>
      <c r="C229" s="145"/>
      <c r="D229" s="128"/>
      <c r="E229" s="144" t="s">
        <v>365</v>
      </c>
      <c r="F229" s="143"/>
      <c r="G229" s="240"/>
      <c r="H229" s="241"/>
      <c r="I229" s="242"/>
      <c r="J229" s="131" t="s">
        <v>385</v>
      </c>
      <c r="K229" s="130"/>
      <c r="L229" s="130"/>
      <c r="M229" s="129"/>
      <c r="N229" s="122"/>
      <c r="V229" s="133"/>
    </row>
    <row r="230" spans="1:22" ht="24" thickTop="1" thickBot="1">
      <c r="A230" s="296">
        <f>A226+1</f>
        <v>54</v>
      </c>
      <c r="B230" s="228" t="s">
        <v>331</v>
      </c>
      <c r="C230" s="228" t="s">
        <v>333</v>
      </c>
      <c r="D230" s="228" t="s">
        <v>334</v>
      </c>
      <c r="E230" s="238" t="s">
        <v>335</v>
      </c>
      <c r="F230" s="238"/>
      <c r="G230" s="238" t="s">
        <v>319</v>
      </c>
      <c r="H230" s="239"/>
      <c r="I230" s="141"/>
      <c r="J230" s="140" t="s">
        <v>368</v>
      </c>
      <c r="K230" s="139"/>
      <c r="L230" s="139"/>
      <c r="M230" s="138"/>
      <c r="N230" s="122"/>
      <c r="V230" s="133"/>
    </row>
    <row r="231" spans="1:22" ht="13.5" thickBot="1">
      <c r="A231" s="300"/>
      <c r="B231" s="136"/>
      <c r="C231" s="136"/>
      <c r="D231" s="137"/>
      <c r="E231" s="136"/>
      <c r="F231" s="136"/>
      <c r="G231" s="246"/>
      <c r="H231" s="247"/>
      <c r="I231" s="248"/>
      <c r="J231" s="135" t="s">
        <v>368</v>
      </c>
      <c r="K231" s="135"/>
      <c r="L231" s="135"/>
      <c r="M231" s="134"/>
      <c r="N231" s="122"/>
      <c r="V231" s="133">
        <f>G231</f>
        <v>0</v>
      </c>
    </row>
    <row r="232" spans="1:22" ht="23.25" thickBot="1">
      <c r="A232" s="300"/>
      <c r="B232" s="232" t="s">
        <v>355</v>
      </c>
      <c r="C232" s="232" t="s">
        <v>356</v>
      </c>
      <c r="D232" s="232" t="s">
        <v>358</v>
      </c>
      <c r="E232" s="299" t="s">
        <v>359</v>
      </c>
      <c r="F232" s="299"/>
      <c r="G232" s="243"/>
      <c r="H232" s="244"/>
      <c r="I232" s="245"/>
      <c r="J232" s="131" t="s">
        <v>386</v>
      </c>
      <c r="K232" s="130"/>
      <c r="L232" s="130"/>
      <c r="M232" s="129"/>
      <c r="N232" s="122"/>
      <c r="V232" s="133"/>
    </row>
    <row r="233" spans="1:22" ht="13.5" thickBot="1">
      <c r="A233" s="301"/>
      <c r="B233" s="145"/>
      <c r="C233" s="145"/>
      <c r="D233" s="128"/>
      <c r="E233" s="144" t="s">
        <v>365</v>
      </c>
      <c r="F233" s="143"/>
      <c r="G233" s="240"/>
      <c r="H233" s="241"/>
      <c r="I233" s="242"/>
      <c r="J233" s="131" t="s">
        <v>385</v>
      </c>
      <c r="K233" s="130"/>
      <c r="L233" s="130"/>
      <c r="M233" s="129"/>
      <c r="N233" s="122"/>
      <c r="V233" s="133"/>
    </row>
    <row r="234" spans="1:22" ht="24" thickTop="1" thickBot="1">
      <c r="A234" s="296">
        <f>A230+1</f>
        <v>55</v>
      </c>
      <c r="B234" s="228" t="s">
        <v>331</v>
      </c>
      <c r="C234" s="228" t="s">
        <v>333</v>
      </c>
      <c r="D234" s="228" t="s">
        <v>334</v>
      </c>
      <c r="E234" s="238" t="s">
        <v>335</v>
      </c>
      <c r="F234" s="238"/>
      <c r="G234" s="238" t="s">
        <v>319</v>
      </c>
      <c r="H234" s="239"/>
      <c r="I234" s="141"/>
      <c r="J234" s="140" t="s">
        <v>368</v>
      </c>
      <c r="K234" s="139"/>
      <c r="L234" s="139"/>
      <c r="M234" s="138"/>
      <c r="N234" s="122"/>
      <c r="V234" s="133"/>
    </row>
    <row r="235" spans="1:22" ht="13.5" thickBot="1">
      <c r="A235" s="300"/>
      <c r="B235" s="136"/>
      <c r="C235" s="136"/>
      <c r="D235" s="137"/>
      <c r="E235" s="136"/>
      <c r="F235" s="136"/>
      <c r="G235" s="246"/>
      <c r="H235" s="247"/>
      <c r="I235" s="248"/>
      <c r="J235" s="135" t="s">
        <v>368</v>
      </c>
      <c r="K235" s="135"/>
      <c r="L235" s="135"/>
      <c r="M235" s="134"/>
      <c r="N235" s="122"/>
      <c r="V235" s="133">
        <f>G235</f>
        <v>0</v>
      </c>
    </row>
    <row r="236" spans="1:22" ht="23.25" thickBot="1">
      <c r="A236" s="300"/>
      <c r="B236" s="232" t="s">
        <v>355</v>
      </c>
      <c r="C236" s="232" t="s">
        <v>356</v>
      </c>
      <c r="D236" s="232" t="s">
        <v>358</v>
      </c>
      <c r="E236" s="299" t="s">
        <v>359</v>
      </c>
      <c r="F236" s="299"/>
      <c r="G236" s="243"/>
      <c r="H236" s="244"/>
      <c r="I236" s="245"/>
      <c r="J236" s="131" t="s">
        <v>386</v>
      </c>
      <c r="K236" s="130"/>
      <c r="L236" s="130"/>
      <c r="M236" s="129"/>
      <c r="N236" s="122"/>
      <c r="V236" s="133"/>
    </row>
    <row r="237" spans="1:22" ht="13.5" thickBot="1">
      <c r="A237" s="301"/>
      <c r="B237" s="145"/>
      <c r="C237" s="145"/>
      <c r="D237" s="128"/>
      <c r="E237" s="144" t="s">
        <v>365</v>
      </c>
      <c r="F237" s="143"/>
      <c r="G237" s="240"/>
      <c r="H237" s="241"/>
      <c r="I237" s="242"/>
      <c r="J237" s="131" t="s">
        <v>385</v>
      </c>
      <c r="K237" s="130"/>
      <c r="L237" s="130"/>
      <c r="M237" s="129"/>
      <c r="N237" s="122"/>
      <c r="V237" s="133"/>
    </row>
    <row r="238" spans="1:22" ht="24" thickTop="1" thickBot="1">
      <c r="A238" s="296">
        <f>A234+1</f>
        <v>56</v>
      </c>
      <c r="B238" s="228" t="s">
        <v>331</v>
      </c>
      <c r="C238" s="228" t="s">
        <v>333</v>
      </c>
      <c r="D238" s="228" t="s">
        <v>334</v>
      </c>
      <c r="E238" s="238" t="s">
        <v>335</v>
      </c>
      <c r="F238" s="238"/>
      <c r="G238" s="238" t="s">
        <v>319</v>
      </c>
      <c r="H238" s="239"/>
      <c r="I238" s="141"/>
      <c r="J238" s="140" t="s">
        <v>368</v>
      </c>
      <c r="K238" s="139"/>
      <c r="L238" s="139"/>
      <c r="M238" s="138"/>
      <c r="N238" s="122"/>
      <c r="V238" s="133"/>
    </row>
    <row r="239" spans="1:22" ht="13.5" thickBot="1">
      <c r="A239" s="300"/>
      <c r="B239" s="136"/>
      <c r="C239" s="136"/>
      <c r="D239" s="137"/>
      <c r="E239" s="136"/>
      <c r="F239" s="136"/>
      <c r="G239" s="246"/>
      <c r="H239" s="247"/>
      <c r="I239" s="248"/>
      <c r="J239" s="135" t="s">
        <v>368</v>
      </c>
      <c r="K239" s="135"/>
      <c r="L239" s="135"/>
      <c r="M239" s="134"/>
      <c r="N239" s="122"/>
      <c r="V239" s="133">
        <f>G239</f>
        <v>0</v>
      </c>
    </row>
    <row r="240" spans="1:22" ht="23.25" thickBot="1">
      <c r="A240" s="300"/>
      <c r="B240" s="232" t="s">
        <v>355</v>
      </c>
      <c r="C240" s="232" t="s">
        <v>356</v>
      </c>
      <c r="D240" s="232" t="s">
        <v>358</v>
      </c>
      <c r="E240" s="299" t="s">
        <v>359</v>
      </c>
      <c r="F240" s="299"/>
      <c r="G240" s="243"/>
      <c r="H240" s="244"/>
      <c r="I240" s="245"/>
      <c r="J240" s="131" t="s">
        <v>386</v>
      </c>
      <c r="K240" s="130"/>
      <c r="L240" s="130"/>
      <c r="M240" s="129"/>
      <c r="N240" s="122"/>
      <c r="V240" s="133"/>
    </row>
    <row r="241" spans="1:22" ht="13.5" thickBot="1">
      <c r="A241" s="301"/>
      <c r="B241" s="145"/>
      <c r="C241" s="145"/>
      <c r="D241" s="128"/>
      <c r="E241" s="144" t="s">
        <v>365</v>
      </c>
      <c r="F241" s="143"/>
      <c r="G241" s="240"/>
      <c r="H241" s="241"/>
      <c r="I241" s="242"/>
      <c r="J241" s="131" t="s">
        <v>385</v>
      </c>
      <c r="K241" s="130"/>
      <c r="L241" s="130"/>
      <c r="M241" s="129"/>
      <c r="N241" s="122"/>
      <c r="V241" s="133"/>
    </row>
    <row r="242" spans="1:22" ht="24" thickTop="1" thickBot="1">
      <c r="A242" s="296">
        <f>A238+1</f>
        <v>57</v>
      </c>
      <c r="B242" s="228" t="s">
        <v>331</v>
      </c>
      <c r="C242" s="228" t="s">
        <v>333</v>
      </c>
      <c r="D242" s="228" t="s">
        <v>334</v>
      </c>
      <c r="E242" s="238" t="s">
        <v>335</v>
      </c>
      <c r="F242" s="238"/>
      <c r="G242" s="238" t="s">
        <v>319</v>
      </c>
      <c r="H242" s="239"/>
      <c r="I242" s="141"/>
      <c r="J242" s="140" t="s">
        <v>368</v>
      </c>
      <c r="K242" s="139"/>
      <c r="L242" s="139"/>
      <c r="M242" s="138"/>
      <c r="N242" s="122"/>
      <c r="V242" s="133"/>
    </row>
    <row r="243" spans="1:22" ht="13.5" thickBot="1">
      <c r="A243" s="300"/>
      <c r="B243" s="136"/>
      <c r="C243" s="136"/>
      <c r="D243" s="137"/>
      <c r="E243" s="136"/>
      <c r="F243" s="136"/>
      <c r="G243" s="246"/>
      <c r="H243" s="247"/>
      <c r="I243" s="248"/>
      <c r="J243" s="135" t="s">
        <v>368</v>
      </c>
      <c r="K243" s="135"/>
      <c r="L243" s="135"/>
      <c r="M243" s="134"/>
      <c r="N243" s="122"/>
      <c r="V243" s="133">
        <f>G243</f>
        <v>0</v>
      </c>
    </row>
    <row r="244" spans="1:22" ht="23.25" thickBot="1">
      <c r="A244" s="300"/>
      <c r="B244" s="232" t="s">
        <v>355</v>
      </c>
      <c r="C244" s="232" t="s">
        <v>356</v>
      </c>
      <c r="D244" s="232" t="s">
        <v>358</v>
      </c>
      <c r="E244" s="299" t="s">
        <v>359</v>
      </c>
      <c r="F244" s="299"/>
      <c r="G244" s="243"/>
      <c r="H244" s="244"/>
      <c r="I244" s="245"/>
      <c r="J244" s="131" t="s">
        <v>386</v>
      </c>
      <c r="K244" s="130"/>
      <c r="L244" s="130"/>
      <c r="M244" s="129"/>
      <c r="N244" s="122"/>
      <c r="V244" s="133"/>
    </row>
    <row r="245" spans="1:22" ht="13.5" thickBot="1">
      <c r="A245" s="301"/>
      <c r="B245" s="145"/>
      <c r="C245" s="145"/>
      <c r="D245" s="128"/>
      <c r="E245" s="144" t="s">
        <v>365</v>
      </c>
      <c r="F245" s="143"/>
      <c r="G245" s="240"/>
      <c r="H245" s="241"/>
      <c r="I245" s="242"/>
      <c r="J245" s="131" t="s">
        <v>385</v>
      </c>
      <c r="K245" s="130"/>
      <c r="L245" s="130"/>
      <c r="M245" s="129"/>
      <c r="N245" s="122"/>
      <c r="V245" s="133"/>
    </row>
    <row r="246" spans="1:22" ht="24" thickTop="1" thickBot="1">
      <c r="A246" s="296">
        <f>A242+1</f>
        <v>58</v>
      </c>
      <c r="B246" s="228" t="s">
        <v>331</v>
      </c>
      <c r="C246" s="228" t="s">
        <v>333</v>
      </c>
      <c r="D246" s="228" t="s">
        <v>334</v>
      </c>
      <c r="E246" s="238" t="s">
        <v>335</v>
      </c>
      <c r="F246" s="238"/>
      <c r="G246" s="238" t="s">
        <v>319</v>
      </c>
      <c r="H246" s="239"/>
      <c r="I246" s="141"/>
      <c r="J246" s="140" t="s">
        <v>368</v>
      </c>
      <c r="K246" s="139"/>
      <c r="L246" s="139"/>
      <c r="M246" s="138"/>
      <c r="N246" s="122"/>
      <c r="V246" s="133"/>
    </row>
    <row r="247" spans="1:22" ht="13.5" thickBot="1">
      <c r="A247" s="300"/>
      <c r="B247" s="136"/>
      <c r="C247" s="136"/>
      <c r="D247" s="137"/>
      <c r="E247" s="136"/>
      <c r="F247" s="136"/>
      <c r="G247" s="246"/>
      <c r="H247" s="247"/>
      <c r="I247" s="248"/>
      <c r="J247" s="135" t="s">
        <v>368</v>
      </c>
      <c r="K247" s="135"/>
      <c r="L247" s="135"/>
      <c r="M247" s="134"/>
      <c r="N247" s="122"/>
      <c r="V247" s="133">
        <f>G247</f>
        <v>0</v>
      </c>
    </row>
    <row r="248" spans="1:22" ht="23.25" thickBot="1">
      <c r="A248" s="300"/>
      <c r="B248" s="232" t="s">
        <v>355</v>
      </c>
      <c r="C248" s="232" t="s">
        <v>356</v>
      </c>
      <c r="D248" s="232" t="s">
        <v>358</v>
      </c>
      <c r="E248" s="299" t="s">
        <v>359</v>
      </c>
      <c r="F248" s="299"/>
      <c r="G248" s="243"/>
      <c r="H248" s="244"/>
      <c r="I248" s="245"/>
      <c r="J248" s="131" t="s">
        <v>386</v>
      </c>
      <c r="K248" s="130"/>
      <c r="L248" s="130"/>
      <c r="M248" s="129"/>
      <c r="N248" s="122"/>
      <c r="V248" s="133"/>
    </row>
    <row r="249" spans="1:22" ht="13.5" thickBot="1">
      <c r="A249" s="301"/>
      <c r="B249" s="145"/>
      <c r="C249" s="145"/>
      <c r="D249" s="128"/>
      <c r="E249" s="144" t="s">
        <v>365</v>
      </c>
      <c r="F249" s="143"/>
      <c r="G249" s="240"/>
      <c r="H249" s="241"/>
      <c r="I249" s="242"/>
      <c r="J249" s="131" t="s">
        <v>385</v>
      </c>
      <c r="K249" s="130"/>
      <c r="L249" s="130"/>
      <c r="M249" s="129"/>
      <c r="N249" s="122"/>
      <c r="V249" s="133"/>
    </row>
    <row r="250" spans="1:22" ht="24" thickTop="1" thickBot="1">
      <c r="A250" s="296">
        <f>A246+1</f>
        <v>59</v>
      </c>
      <c r="B250" s="228" t="s">
        <v>331</v>
      </c>
      <c r="C250" s="228" t="s">
        <v>333</v>
      </c>
      <c r="D250" s="228" t="s">
        <v>334</v>
      </c>
      <c r="E250" s="238" t="s">
        <v>335</v>
      </c>
      <c r="F250" s="238"/>
      <c r="G250" s="238" t="s">
        <v>319</v>
      </c>
      <c r="H250" s="239"/>
      <c r="I250" s="141"/>
      <c r="J250" s="140" t="s">
        <v>368</v>
      </c>
      <c r="K250" s="139"/>
      <c r="L250" s="139"/>
      <c r="M250" s="138"/>
      <c r="N250" s="122"/>
      <c r="V250" s="133"/>
    </row>
    <row r="251" spans="1:22" ht="13.5" thickBot="1">
      <c r="A251" s="300"/>
      <c r="B251" s="136"/>
      <c r="C251" s="136"/>
      <c r="D251" s="137"/>
      <c r="E251" s="136"/>
      <c r="F251" s="136"/>
      <c r="G251" s="246"/>
      <c r="H251" s="247"/>
      <c r="I251" s="248"/>
      <c r="J251" s="135" t="s">
        <v>368</v>
      </c>
      <c r="K251" s="135"/>
      <c r="L251" s="135"/>
      <c r="M251" s="134"/>
      <c r="N251" s="122"/>
      <c r="V251" s="133">
        <f>G251</f>
        <v>0</v>
      </c>
    </row>
    <row r="252" spans="1:22" ht="23.25" thickBot="1">
      <c r="A252" s="300"/>
      <c r="B252" s="232" t="s">
        <v>355</v>
      </c>
      <c r="C252" s="232" t="s">
        <v>356</v>
      </c>
      <c r="D252" s="232" t="s">
        <v>358</v>
      </c>
      <c r="E252" s="299" t="s">
        <v>359</v>
      </c>
      <c r="F252" s="299"/>
      <c r="G252" s="243"/>
      <c r="H252" s="244"/>
      <c r="I252" s="245"/>
      <c r="J252" s="131" t="s">
        <v>386</v>
      </c>
      <c r="K252" s="130"/>
      <c r="L252" s="130"/>
      <c r="M252" s="129"/>
      <c r="N252" s="122"/>
      <c r="V252" s="133"/>
    </row>
    <row r="253" spans="1:22" ht="13.5" thickBot="1">
      <c r="A253" s="301"/>
      <c r="B253" s="145"/>
      <c r="C253" s="145"/>
      <c r="D253" s="128"/>
      <c r="E253" s="144" t="s">
        <v>365</v>
      </c>
      <c r="F253" s="143"/>
      <c r="G253" s="240"/>
      <c r="H253" s="241"/>
      <c r="I253" s="242"/>
      <c r="J253" s="131" t="s">
        <v>385</v>
      </c>
      <c r="K253" s="130"/>
      <c r="L253" s="130"/>
      <c r="M253" s="129"/>
      <c r="N253" s="122"/>
      <c r="V253" s="133"/>
    </row>
    <row r="254" spans="1:22" ht="24" thickTop="1" thickBot="1">
      <c r="A254" s="296">
        <f>A250+1</f>
        <v>60</v>
      </c>
      <c r="B254" s="228" t="s">
        <v>331</v>
      </c>
      <c r="C254" s="228" t="s">
        <v>333</v>
      </c>
      <c r="D254" s="228" t="s">
        <v>334</v>
      </c>
      <c r="E254" s="238" t="s">
        <v>335</v>
      </c>
      <c r="F254" s="238"/>
      <c r="G254" s="238" t="s">
        <v>319</v>
      </c>
      <c r="H254" s="239"/>
      <c r="I254" s="141"/>
      <c r="J254" s="140" t="s">
        <v>368</v>
      </c>
      <c r="K254" s="139"/>
      <c r="L254" s="139"/>
      <c r="M254" s="138"/>
      <c r="N254" s="122"/>
      <c r="V254" s="133"/>
    </row>
    <row r="255" spans="1:22" ht="13.5" thickBot="1">
      <c r="A255" s="300"/>
      <c r="B255" s="136"/>
      <c r="C255" s="136"/>
      <c r="D255" s="137"/>
      <c r="E255" s="136"/>
      <c r="F255" s="136"/>
      <c r="G255" s="246"/>
      <c r="H255" s="247"/>
      <c r="I255" s="248"/>
      <c r="J255" s="135" t="s">
        <v>368</v>
      </c>
      <c r="K255" s="135"/>
      <c r="L255" s="135"/>
      <c r="M255" s="134"/>
      <c r="N255" s="122"/>
      <c r="V255" s="133">
        <f>G255</f>
        <v>0</v>
      </c>
    </row>
    <row r="256" spans="1:22" ht="23.25" thickBot="1">
      <c r="A256" s="300"/>
      <c r="B256" s="232" t="s">
        <v>355</v>
      </c>
      <c r="C256" s="232" t="s">
        <v>356</v>
      </c>
      <c r="D256" s="232" t="s">
        <v>358</v>
      </c>
      <c r="E256" s="299" t="s">
        <v>359</v>
      </c>
      <c r="F256" s="299"/>
      <c r="G256" s="243"/>
      <c r="H256" s="244"/>
      <c r="I256" s="245"/>
      <c r="J256" s="131" t="s">
        <v>386</v>
      </c>
      <c r="K256" s="130"/>
      <c r="L256" s="130"/>
      <c r="M256" s="129"/>
      <c r="N256" s="122"/>
      <c r="V256" s="133"/>
    </row>
    <row r="257" spans="1:22" ht="13.5" thickBot="1">
      <c r="A257" s="301"/>
      <c r="B257" s="145"/>
      <c r="C257" s="145"/>
      <c r="D257" s="128"/>
      <c r="E257" s="144" t="s">
        <v>365</v>
      </c>
      <c r="F257" s="143"/>
      <c r="G257" s="240"/>
      <c r="H257" s="241"/>
      <c r="I257" s="242"/>
      <c r="J257" s="131" t="s">
        <v>385</v>
      </c>
      <c r="K257" s="130"/>
      <c r="L257" s="130"/>
      <c r="M257" s="129"/>
      <c r="N257" s="122"/>
      <c r="V257" s="133"/>
    </row>
    <row r="258" spans="1:22" ht="24" thickTop="1" thickBot="1">
      <c r="A258" s="296">
        <f>A254+1</f>
        <v>61</v>
      </c>
      <c r="B258" s="228" t="s">
        <v>331</v>
      </c>
      <c r="C258" s="228" t="s">
        <v>333</v>
      </c>
      <c r="D258" s="228" t="s">
        <v>334</v>
      </c>
      <c r="E258" s="238" t="s">
        <v>335</v>
      </c>
      <c r="F258" s="238"/>
      <c r="G258" s="238" t="s">
        <v>319</v>
      </c>
      <c r="H258" s="239"/>
      <c r="I258" s="141"/>
      <c r="J258" s="140" t="s">
        <v>368</v>
      </c>
      <c r="K258" s="139"/>
      <c r="L258" s="139"/>
      <c r="M258" s="138"/>
      <c r="N258" s="122"/>
      <c r="V258" s="133"/>
    </row>
    <row r="259" spans="1:22" ht="13.5" thickBot="1">
      <c r="A259" s="300"/>
      <c r="B259" s="136"/>
      <c r="C259" s="136"/>
      <c r="D259" s="137"/>
      <c r="E259" s="136"/>
      <c r="F259" s="136"/>
      <c r="G259" s="246"/>
      <c r="H259" s="247"/>
      <c r="I259" s="248"/>
      <c r="J259" s="135" t="s">
        <v>368</v>
      </c>
      <c r="K259" s="135"/>
      <c r="L259" s="135"/>
      <c r="M259" s="134"/>
      <c r="N259" s="122"/>
      <c r="V259" s="133">
        <f>G259</f>
        <v>0</v>
      </c>
    </row>
    <row r="260" spans="1:22" ht="23.25" thickBot="1">
      <c r="A260" s="300"/>
      <c r="B260" s="232" t="s">
        <v>355</v>
      </c>
      <c r="C260" s="232" t="s">
        <v>356</v>
      </c>
      <c r="D260" s="232" t="s">
        <v>358</v>
      </c>
      <c r="E260" s="299" t="s">
        <v>359</v>
      </c>
      <c r="F260" s="299"/>
      <c r="G260" s="243"/>
      <c r="H260" s="244"/>
      <c r="I260" s="245"/>
      <c r="J260" s="131" t="s">
        <v>386</v>
      </c>
      <c r="K260" s="130"/>
      <c r="L260" s="130"/>
      <c r="M260" s="129"/>
      <c r="N260" s="122"/>
      <c r="V260" s="133"/>
    </row>
    <row r="261" spans="1:22" ht="13.5" thickBot="1">
      <c r="A261" s="301"/>
      <c r="B261" s="145"/>
      <c r="C261" s="145"/>
      <c r="D261" s="128"/>
      <c r="E261" s="144" t="s">
        <v>365</v>
      </c>
      <c r="F261" s="143"/>
      <c r="G261" s="240"/>
      <c r="H261" s="241"/>
      <c r="I261" s="242"/>
      <c r="J261" s="131" t="s">
        <v>385</v>
      </c>
      <c r="K261" s="130"/>
      <c r="L261" s="130"/>
      <c r="M261" s="129"/>
      <c r="N261" s="122"/>
      <c r="V261" s="133"/>
    </row>
    <row r="262" spans="1:22" ht="24" thickTop="1" thickBot="1">
      <c r="A262" s="296">
        <f>A258+1</f>
        <v>62</v>
      </c>
      <c r="B262" s="228" t="s">
        <v>331</v>
      </c>
      <c r="C262" s="228" t="s">
        <v>333</v>
      </c>
      <c r="D262" s="228" t="s">
        <v>334</v>
      </c>
      <c r="E262" s="238" t="s">
        <v>335</v>
      </c>
      <c r="F262" s="238"/>
      <c r="G262" s="238" t="s">
        <v>319</v>
      </c>
      <c r="H262" s="239"/>
      <c r="I262" s="141"/>
      <c r="J262" s="140" t="s">
        <v>368</v>
      </c>
      <c r="K262" s="139"/>
      <c r="L262" s="139"/>
      <c r="M262" s="138"/>
      <c r="N262" s="122"/>
      <c r="V262" s="133"/>
    </row>
    <row r="263" spans="1:22" ht="13.5" thickBot="1">
      <c r="A263" s="300"/>
      <c r="B263" s="136"/>
      <c r="C263" s="136"/>
      <c r="D263" s="137"/>
      <c r="E263" s="136"/>
      <c r="F263" s="136"/>
      <c r="G263" s="246"/>
      <c r="H263" s="247"/>
      <c r="I263" s="248"/>
      <c r="J263" s="135" t="s">
        <v>368</v>
      </c>
      <c r="K263" s="135"/>
      <c r="L263" s="135"/>
      <c r="M263" s="134"/>
      <c r="N263" s="122"/>
      <c r="V263" s="133">
        <f>G263</f>
        <v>0</v>
      </c>
    </row>
    <row r="264" spans="1:22" ht="23.25" thickBot="1">
      <c r="A264" s="300"/>
      <c r="B264" s="232" t="s">
        <v>355</v>
      </c>
      <c r="C264" s="232" t="s">
        <v>356</v>
      </c>
      <c r="D264" s="232" t="s">
        <v>358</v>
      </c>
      <c r="E264" s="299" t="s">
        <v>359</v>
      </c>
      <c r="F264" s="299"/>
      <c r="G264" s="243"/>
      <c r="H264" s="244"/>
      <c r="I264" s="245"/>
      <c r="J264" s="131" t="s">
        <v>386</v>
      </c>
      <c r="K264" s="130"/>
      <c r="L264" s="130"/>
      <c r="M264" s="129"/>
      <c r="N264" s="122"/>
      <c r="V264" s="133"/>
    </row>
    <row r="265" spans="1:22" ht="13.5" thickBot="1">
      <c r="A265" s="301"/>
      <c r="B265" s="145"/>
      <c r="C265" s="145"/>
      <c r="D265" s="128"/>
      <c r="E265" s="144" t="s">
        <v>365</v>
      </c>
      <c r="F265" s="143"/>
      <c r="G265" s="240"/>
      <c r="H265" s="241"/>
      <c r="I265" s="242"/>
      <c r="J265" s="131" t="s">
        <v>385</v>
      </c>
      <c r="K265" s="130"/>
      <c r="L265" s="130"/>
      <c r="M265" s="129"/>
      <c r="N265" s="122"/>
      <c r="V265" s="133"/>
    </row>
    <row r="266" spans="1:22" ht="24" thickTop="1" thickBot="1">
      <c r="A266" s="296">
        <f>A262+1</f>
        <v>63</v>
      </c>
      <c r="B266" s="228" t="s">
        <v>331</v>
      </c>
      <c r="C266" s="228" t="s">
        <v>333</v>
      </c>
      <c r="D266" s="228" t="s">
        <v>334</v>
      </c>
      <c r="E266" s="238" t="s">
        <v>335</v>
      </c>
      <c r="F266" s="238"/>
      <c r="G266" s="238" t="s">
        <v>319</v>
      </c>
      <c r="H266" s="239"/>
      <c r="I266" s="141"/>
      <c r="J266" s="140" t="s">
        <v>368</v>
      </c>
      <c r="K266" s="139"/>
      <c r="L266" s="139"/>
      <c r="M266" s="138"/>
      <c r="N266" s="122"/>
      <c r="V266" s="133"/>
    </row>
    <row r="267" spans="1:22" ht="13.5" thickBot="1">
      <c r="A267" s="300"/>
      <c r="B267" s="136"/>
      <c r="C267" s="136"/>
      <c r="D267" s="137"/>
      <c r="E267" s="136"/>
      <c r="F267" s="136"/>
      <c r="G267" s="246"/>
      <c r="H267" s="247"/>
      <c r="I267" s="248"/>
      <c r="J267" s="135" t="s">
        <v>368</v>
      </c>
      <c r="K267" s="135"/>
      <c r="L267" s="135"/>
      <c r="M267" s="134"/>
      <c r="N267" s="122"/>
      <c r="V267" s="133">
        <f>G267</f>
        <v>0</v>
      </c>
    </row>
    <row r="268" spans="1:22" ht="23.25" thickBot="1">
      <c r="A268" s="300"/>
      <c r="B268" s="232" t="s">
        <v>355</v>
      </c>
      <c r="C268" s="232" t="s">
        <v>356</v>
      </c>
      <c r="D268" s="232" t="s">
        <v>358</v>
      </c>
      <c r="E268" s="299" t="s">
        <v>359</v>
      </c>
      <c r="F268" s="299"/>
      <c r="G268" s="243"/>
      <c r="H268" s="244"/>
      <c r="I268" s="245"/>
      <c r="J268" s="131" t="s">
        <v>386</v>
      </c>
      <c r="K268" s="130"/>
      <c r="L268" s="130"/>
      <c r="M268" s="129"/>
      <c r="N268" s="122"/>
      <c r="V268" s="133"/>
    </row>
    <row r="269" spans="1:22" ht="13.5" thickBot="1">
      <c r="A269" s="301"/>
      <c r="B269" s="145"/>
      <c r="C269" s="145"/>
      <c r="D269" s="128"/>
      <c r="E269" s="144" t="s">
        <v>365</v>
      </c>
      <c r="F269" s="143"/>
      <c r="G269" s="240"/>
      <c r="H269" s="241"/>
      <c r="I269" s="242"/>
      <c r="J269" s="131" t="s">
        <v>385</v>
      </c>
      <c r="K269" s="130"/>
      <c r="L269" s="130"/>
      <c r="M269" s="129"/>
      <c r="N269" s="122"/>
      <c r="V269" s="133"/>
    </row>
    <row r="270" spans="1:22" ht="24" thickTop="1" thickBot="1">
      <c r="A270" s="296">
        <f>A266+1</f>
        <v>64</v>
      </c>
      <c r="B270" s="228" t="s">
        <v>331</v>
      </c>
      <c r="C270" s="228" t="s">
        <v>333</v>
      </c>
      <c r="D270" s="228" t="s">
        <v>334</v>
      </c>
      <c r="E270" s="238" t="s">
        <v>335</v>
      </c>
      <c r="F270" s="238"/>
      <c r="G270" s="238" t="s">
        <v>319</v>
      </c>
      <c r="H270" s="239"/>
      <c r="I270" s="141"/>
      <c r="J270" s="140" t="s">
        <v>368</v>
      </c>
      <c r="K270" s="139"/>
      <c r="L270" s="139"/>
      <c r="M270" s="138"/>
      <c r="N270" s="122"/>
      <c r="V270" s="133"/>
    </row>
    <row r="271" spans="1:22" ht="13.5" thickBot="1">
      <c r="A271" s="300"/>
      <c r="B271" s="136"/>
      <c r="C271" s="136"/>
      <c r="D271" s="137"/>
      <c r="E271" s="136"/>
      <c r="F271" s="136"/>
      <c r="G271" s="246"/>
      <c r="H271" s="247"/>
      <c r="I271" s="248"/>
      <c r="J271" s="135" t="s">
        <v>368</v>
      </c>
      <c r="K271" s="135"/>
      <c r="L271" s="135"/>
      <c r="M271" s="134"/>
      <c r="N271" s="122"/>
      <c r="V271" s="133">
        <f>G271</f>
        <v>0</v>
      </c>
    </row>
    <row r="272" spans="1:22" ht="23.25" thickBot="1">
      <c r="A272" s="300"/>
      <c r="B272" s="232" t="s">
        <v>355</v>
      </c>
      <c r="C272" s="232" t="s">
        <v>356</v>
      </c>
      <c r="D272" s="232" t="s">
        <v>358</v>
      </c>
      <c r="E272" s="299" t="s">
        <v>359</v>
      </c>
      <c r="F272" s="299"/>
      <c r="G272" s="243"/>
      <c r="H272" s="244"/>
      <c r="I272" s="245"/>
      <c r="J272" s="131" t="s">
        <v>386</v>
      </c>
      <c r="K272" s="130"/>
      <c r="L272" s="130"/>
      <c r="M272" s="129"/>
      <c r="N272" s="122"/>
      <c r="V272" s="133"/>
    </row>
    <row r="273" spans="1:22" ht="13.5" thickBot="1">
      <c r="A273" s="301"/>
      <c r="B273" s="145"/>
      <c r="C273" s="145"/>
      <c r="D273" s="128"/>
      <c r="E273" s="144" t="s">
        <v>365</v>
      </c>
      <c r="F273" s="143"/>
      <c r="G273" s="240"/>
      <c r="H273" s="241"/>
      <c r="I273" s="242"/>
      <c r="J273" s="131" t="s">
        <v>385</v>
      </c>
      <c r="K273" s="130"/>
      <c r="L273" s="130"/>
      <c r="M273" s="129"/>
      <c r="N273" s="122"/>
      <c r="V273" s="133"/>
    </row>
    <row r="274" spans="1:22" ht="24" thickTop="1" thickBot="1">
      <c r="A274" s="296">
        <f>A270+1</f>
        <v>65</v>
      </c>
      <c r="B274" s="228" t="s">
        <v>331</v>
      </c>
      <c r="C274" s="228" t="s">
        <v>333</v>
      </c>
      <c r="D274" s="228" t="s">
        <v>334</v>
      </c>
      <c r="E274" s="238" t="s">
        <v>335</v>
      </c>
      <c r="F274" s="238"/>
      <c r="G274" s="238" t="s">
        <v>319</v>
      </c>
      <c r="H274" s="239"/>
      <c r="I274" s="141"/>
      <c r="J274" s="140" t="s">
        <v>368</v>
      </c>
      <c r="K274" s="139"/>
      <c r="L274" s="139"/>
      <c r="M274" s="138"/>
      <c r="N274" s="122"/>
      <c r="V274" s="133"/>
    </row>
    <row r="275" spans="1:22" ht="13.5" thickBot="1">
      <c r="A275" s="300"/>
      <c r="B275" s="136"/>
      <c r="C275" s="136"/>
      <c r="D275" s="137"/>
      <c r="E275" s="136"/>
      <c r="F275" s="136"/>
      <c r="G275" s="246"/>
      <c r="H275" s="247"/>
      <c r="I275" s="248"/>
      <c r="J275" s="135" t="s">
        <v>368</v>
      </c>
      <c r="K275" s="135"/>
      <c r="L275" s="135"/>
      <c r="M275" s="134"/>
      <c r="N275" s="122"/>
      <c r="V275" s="133">
        <f>G275</f>
        <v>0</v>
      </c>
    </row>
    <row r="276" spans="1:22" ht="23.25" thickBot="1">
      <c r="A276" s="300"/>
      <c r="B276" s="232" t="s">
        <v>355</v>
      </c>
      <c r="C276" s="232" t="s">
        <v>356</v>
      </c>
      <c r="D276" s="232" t="s">
        <v>358</v>
      </c>
      <c r="E276" s="299" t="s">
        <v>359</v>
      </c>
      <c r="F276" s="299"/>
      <c r="G276" s="243"/>
      <c r="H276" s="244"/>
      <c r="I276" s="245"/>
      <c r="J276" s="131" t="s">
        <v>386</v>
      </c>
      <c r="K276" s="130"/>
      <c r="L276" s="130"/>
      <c r="M276" s="129"/>
      <c r="N276" s="122"/>
      <c r="V276" s="133"/>
    </row>
    <row r="277" spans="1:22" ht="13.5" thickBot="1">
      <c r="A277" s="301"/>
      <c r="B277" s="145"/>
      <c r="C277" s="145"/>
      <c r="D277" s="128"/>
      <c r="E277" s="144" t="s">
        <v>365</v>
      </c>
      <c r="F277" s="143"/>
      <c r="G277" s="240"/>
      <c r="H277" s="241"/>
      <c r="I277" s="242"/>
      <c r="J277" s="131" t="s">
        <v>385</v>
      </c>
      <c r="K277" s="130"/>
      <c r="L277" s="130"/>
      <c r="M277" s="129"/>
      <c r="N277" s="122"/>
      <c r="V277" s="133"/>
    </row>
    <row r="278" spans="1:22" ht="24" thickTop="1" thickBot="1">
      <c r="A278" s="296">
        <f>A274+1</f>
        <v>66</v>
      </c>
      <c r="B278" s="228" t="s">
        <v>331</v>
      </c>
      <c r="C278" s="228" t="s">
        <v>333</v>
      </c>
      <c r="D278" s="228" t="s">
        <v>334</v>
      </c>
      <c r="E278" s="238" t="s">
        <v>335</v>
      </c>
      <c r="F278" s="238"/>
      <c r="G278" s="238" t="s">
        <v>319</v>
      </c>
      <c r="H278" s="239"/>
      <c r="I278" s="141"/>
      <c r="J278" s="140" t="s">
        <v>368</v>
      </c>
      <c r="K278" s="139"/>
      <c r="L278" s="139"/>
      <c r="M278" s="138"/>
      <c r="N278" s="122"/>
      <c r="V278" s="133"/>
    </row>
    <row r="279" spans="1:22" ht="13.5" thickBot="1">
      <c r="A279" s="300"/>
      <c r="B279" s="136"/>
      <c r="C279" s="136"/>
      <c r="D279" s="137"/>
      <c r="E279" s="136"/>
      <c r="F279" s="136"/>
      <c r="G279" s="246"/>
      <c r="H279" s="247"/>
      <c r="I279" s="248"/>
      <c r="J279" s="135" t="s">
        <v>368</v>
      </c>
      <c r="K279" s="135"/>
      <c r="L279" s="135"/>
      <c r="M279" s="134"/>
      <c r="N279" s="122"/>
      <c r="V279" s="133">
        <f>G279</f>
        <v>0</v>
      </c>
    </row>
    <row r="280" spans="1:22" ht="23.25" thickBot="1">
      <c r="A280" s="300"/>
      <c r="B280" s="232" t="s">
        <v>355</v>
      </c>
      <c r="C280" s="232" t="s">
        <v>356</v>
      </c>
      <c r="D280" s="232" t="s">
        <v>358</v>
      </c>
      <c r="E280" s="299" t="s">
        <v>359</v>
      </c>
      <c r="F280" s="299"/>
      <c r="G280" s="243"/>
      <c r="H280" s="244"/>
      <c r="I280" s="245"/>
      <c r="J280" s="131" t="s">
        <v>386</v>
      </c>
      <c r="K280" s="130"/>
      <c r="L280" s="130"/>
      <c r="M280" s="129"/>
      <c r="N280" s="122"/>
      <c r="V280" s="133"/>
    </row>
    <row r="281" spans="1:22" ht="13.5" thickBot="1">
      <c r="A281" s="301"/>
      <c r="B281" s="145"/>
      <c r="C281" s="145"/>
      <c r="D281" s="128"/>
      <c r="E281" s="144" t="s">
        <v>365</v>
      </c>
      <c r="F281" s="143"/>
      <c r="G281" s="240"/>
      <c r="H281" s="241"/>
      <c r="I281" s="242"/>
      <c r="J281" s="131" t="s">
        <v>385</v>
      </c>
      <c r="K281" s="130"/>
      <c r="L281" s="130"/>
      <c r="M281" s="129"/>
      <c r="N281" s="122"/>
      <c r="V281" s="133"/>
    </row>
    <row r="282" spans="1:22" ht="24" thickTop="1" thickBot="1">
      <c r="A282" s="296">
        <f>A278+1</f>
        <v>67</v>
      </c>
      <c r="B282" s="228" t="s">
        <v>331</v>
      </c>
      <c r="C282" s="228" t="s">
        <v>333</v>
      </c>
      <c r="D282" s="228" t="s">
        <v>334</v>
      </c>
      <c r="E282" s="238" t="s">
        <v>335</v>
      </c>
      <c r="F282" s="238"/>
      <c r="G282" s="238" t="s">
        <v>319</v>
      </c>
      <c r="H282" s="239"/>
      <c r="I282" s="141"/>
      <c r="J282" s="140" t="s">
        <v>368</v>
      </c>
      <c r="K282" s="139"/>
      <c r="L282" s="139"/>
      <c r="M282" s="138"/>
      <c r="N282" s="122"/>
      <c r="V282" s="133"/>
    </row>
    <row r="283" spans="1:22" ht="13.5" thickBot="1">
      <c r="A283" s="300"/>
      <c r="B283" s="136"/>
      <c r="C283" s="136"/>
      <c r="D283" s="137"/>
      <c r="E283" s="136"/>
      <c r="F283" s="136"/>
      <c r="G283" s="246"/>
      <c r="H283" s="247"/>
      <c r="I283" s="248"/>
      <c r="J283" s="135" t="s">
        <v>368</v>
      </c>
      <c r="K283" s="135"/>
      <c r="L283" s="135"/>
      <c r="M283" s="134"/>
      <c r="N283" s="122"/>
      <c r="V283" s="133">
        <f>G283</f>
        <v>0</v>
      </c>
    </row>
    <row r="284" spans="1:22" ht="23.25" thickBot="1">
      <c r="A284" s="300"/>
      <c r="B284" s="232" t="s">
        <v>355</v>
      </c>
      <c r="C284" s="232" t="s">
        <v>356</v>
      </c>
      <c r="D284" s="232" t="s">
        <v>358</v>
      </c>
      <c r="E284" s="299" t="s">
        <v>359</v>
      </c>
      <c r="F284" s="299"/>
      <c r="G284" s="243"/>
      <c r="H284" s="244"/>
      <c r="I284" s="245"/>
      <c r="J284" s="131" t="s">
        <v>386</v>
      </c>
      <c r="K284" s="130"/>
      <c r="L284" s="130"/>
      <c r="M284" s="129"/>
      <c r="N284" s="122"/>
      <c r="V284" s="133"/>
    </row>
    <row r="285" spans="1:22" ht="13.5" thickBot="1">
      <c r="A285" s="301"/>
      <c r="B285" s="145"/>
      <c r="C285" s="145"/>
      <c r="D285" s="128"/>
      <c r="E285" s="144" t="s">
        <v>365</v>
      </c>
      <c r="F285" s="143"/>
      <c r="G285" s="240"/>
      <c r="H285" s="241"/>
      <c r="I285" s="242"/>
      <c r="J285" s="131" t="s">
        <v>385</v>
      </c>
      <c r="K285" s="130"/>
      <c r="L285" s="130"/>
      <c r="M285" s="129"/>
      <c r="N285" s="122"/>
      <c r="V285" s="133"/>
    </row>
    <row r="286" spans="1:22" ht="24" thickTop="1" thickBot="1">
      <c r="A286" s="296">
        <f>A282+1</f>
        <v>68</v>
      </c>
      <c r="B286" s="228" t="s">
        <v>331</v>
      </c>
      <c r="C286" s="228" t="s">
        <v>333</v>
      </c>
      <c r="D286" s="228" t="s">
        <v>334</v>
      </c>
      <c r="E286" s="238" t="s">
        <v>335</v>
      </c>
      <c r="F286" s="238"/>
      <c r="G286" s="238" t="s">
        <v>319</v>
      </c>
      <c r="H286" s="239"/>
      <c r="I286" s="141"/>
      <c r="J286" s="140" t="s">
        <v>368</v>
      </c>
      <c r="K286" s="139"/>
      <c r="L286" s="139"/>
      <c r="M286" s="138"/>
      <c r="N286" s="122"/>
      <c r="V286" s="133"/>
    </row>
    <row r="287" spans="1:22" ht="13.5" thickBot="1">
      <c r="A287" s="300"/>
      <c r="B287" s="136"/>
      <c r="C287" s="136"/>
      <c r="D287" s="137"/>
      <c r="E287" s="136"/>
      <c r="F287" s="136"/>
      <c r="G287" s="246"/>
      <c r="H287" s="247"/>
      <c r="I287" s="248"/>
      <c r="J287" s="135" t="s">
        <v>368</v>
      </c>
      <c r="K287" s="135"/>
      <c r="L287" s="135"/>
      <c r="M287" s="134"/>
      <c r="N287" s="122"/>
      <c r="V287" s="133">
        <f>G287</f>
        <v>0</v>
      </c>
    </row>
    <row r="288" spans="1:22" ht="23.25" thickBot="1">
      <c r="A288" s="300"/>
      <c r="B288" s="232" t="s">
        <v>355</v>
      </c>
      <c r="C288" s="232" t="s">
        <v>356</v>
      </c>
      <c r="D288" s="232" t="s">
        <v>358</v>
      </c>
      <c r="E288" s="299" t="s">
        <v>359</v>
      </c>
      <c r="F288" s="299"/>
      <c r="G288" s="243"/>
      <c r="H288" s="244"/>
      <c r="I288" s="245"/>
      <c r="J288" s="131" t="s">
        <v>386</v>
      </c>
      <c r="K288" s="130"/>
      <c r="L288" s="130"/>
      <c r="M288" s="129"/>
      <c r="N288" s="122"/>
      <c r="V288" s="133"/>
    </row>
    <row r="289" spans="1:22" ht="13.5" thickBot="1">
      <c r="A289" s="301"/>
      <c r="B289" s="145"/>
      <c r="C289" s="145"/>
      <c r="D289" s="128"/>
      <c r="E289" s="144" t="s">
        <v>365</v>
      </c>
      <c r="F289" s="143"/>
      <c r="G289" s="240"/>
      <c r="H289" s="241"/>
      <c r="I289" s="242"/>
      <c r="J289" s="131" t="s">
        <v>385</v>
      </c>
      <c r="K289" s="130"/>
      <c r="L289" s="130"/>
      <c r="M289" s="129"/>
      <c r="N289" s="122"/>
      <c r="V289" s="133"/>
    </row>
    <row r="290" spans="1:22" ht="24" thickTop="1" thickBot="1">
      <c r="A290" s="296">
        <f>A286+1</f>
        <v>69</v>
      </c>
      <c r="B290" s="228" t="s">
        <v>331</v>
      </c>
      <c r="C290" s="228" t="s">
        <v>333</v>
      </c>
      <c r="D290" s="228" t="s">
        <v>334</v>
      </c>
      <c r="E290" s="238" t="s">
        <v>335</v>
      </c>
      <c r="F290" s="238"/>
      <c r="G290" s="238" t="s">
        <v>319</v>
      </c>
      <c r="H290" s="239"/>
      <c r="I290" s="141"/>
      <c r="J290" s="140" t="s">
        <v>368</v>
      </c>
      <c r="K290" s="139"/>
      <c r="L290" s="139"/>
      <c r="M290" s="138"/>
      <c r="N290" s="122"/>
      <c r="V290" s="133"/>
    </row>
    <row r="291" spans="1:22" ht="13.5" thickBot="1">
      <c r="A291" s="300"/>
      <c r="B291" s="136"/>
      <c r="C291" s="136"/>
      <c r="D291" s="137"/>
      <c r="E291" s="136"/>
      <c r="F291" s="136"/>
      <c r="G291" s="246"/>
      <c r="H291" s="247"/>
      <c r="I291" s="248"/>
      <c r="J291" s="135" t="s">
        <v>368</v>
      </c>
      <c r="K291" s="135"/>
      <c r="L291" s="135"/>
      <c r="M291" s="134"/>
      <c r="N291" s="122"/>
      <c r="V291" s="133">
        <f>G291</f>
        <v>0</v>
      </c>
    </row>
    <row r="292" spans="1:22" ht="23.25" thickBot="1">
      <c r="A292" s="300"/>
      <c r="B292" s="232" t="s">
        <v>355</v>
      </c>
      <c r="C292" s="232" t="s">
        <v>356</v>
      </c>
      <c r="D292" s="232" t="s">
        <v>358</v>
      </c>
      <c r="E292" s="299" t="s">
        <v>359</v>
      </c>
      <c r="F292" s="299"/>
      <c r="G292" s="243"/>
      <c r="H292" s="244"/>
      <c r="I292" s="245"/>
      <c r="J292" s="131" t="s">
        <v>386</v>
      </c>
      <c r="K292" s="130"/>
      <c r="L292" s="130"/>
      <c r="M292" s="129"/>
      <c r="N292" s="122"/>
      <c r="V292" s="133"/>
    </row>
    <row r="293" spans="1:22" ht="13.5" thickBot="1">
      <c r="A293" s="301"/>
      <c r="B293" s="145"/>
      <c r="C293" s="145"/>
      <c r="D293" s="128"/>
      <c r="E293" s="144" t="s">
        <v>365</v>
      </c>
      <c r="F293" s="143"/>
      <c r="G293" s="240"/>
      <c r="H293" s="241"/>
      <c r="I293" s="242"/>
      <c r="J293" s="131" t="s">
        <v>385</v>
      </c>
      <c r="K293" s="130"/>
      <c r="L293" s="130"/>
      <c r="M293" s="129"/>
      <c r="N293" s="122"/>
      <c r="V293" s="133"/>
    </row>
    <row r="294" spans="1:22" ht="24" thickTop="1" thickBot="1">
      <c r="A294" s="296">
        <f>A290+1</f>
        <v>70</v>
      </c>
      <c r="B294" s="228" t="s">
        <v>331</v>
      </c>
      <c r="C294" s="228" t="s">
        <v>333</v>
      </c>
      <c r="D294" s="228" t="s">
        <v>334</v>
      </c>
      <c r="E294" s="238" t="s">
        <v>335</v>
      </c>
      <c r="F294" s="238"/>
      <c r="G294" s="238" t="s">
        <v>319</v>
      </c>
      <c r="H294" s="239"/>
      <c r="I294" s="141"/>
      <c r="J294" s="140" t="s">
        <v>368</v>
      </c>
      <c r="K294" s="139"/>
      <c r="L294" s="139"/>
      <c r="M294" s="138"/>
      <c r="N294" s="122"/>
      <c r="V294" s="133"/>
    </row>
    <row r="295" spans="1:22" ht="13.5" thickBot="1">
      <c r="A295" s="300"/>
      <c r="B295" s="136"/>
      <c r="C295" s="136"/>
      <c r="D295" s="137"/>
      <c r="E295" s="136"/>
      <c r="F295" s="136"/>
      <c r="G295" s="246"/>
      <c r="H295" s="247"/>
      <c r="I295" s="248"/>
      <c r="J295" s="135" t="s">
        <v>368</v>
      </c>
      <c r="K295" s="135"/>
      <c r="L295" s="135"/>
      <c r="M295" s="134"/>
      <c r="N295" s="122"/>
      <c r="V295" s="133">
        <f>G295</f>
        <v>0</v>
      </c>
    </row>
    <row r="296" spans="1:22" ht="23.25" thickBot="1">
      <c r="A296" s="300"/>
      <c r="B296" s="232" t="s">
        <v>355</v>
      </c>
      <c r="C296" s="232" t="s">
        <v>356</v>
      </c>
      <c r="D296" s="232" t="s">
        <v>358</v>
      </c>
      <c r="E296" s="299" t="s">
        <v>359</v>
      </c>
      <c r="F296" s="299"/>
      <c r="G296" s="243"/>
      <c r="H296" s="244"/>
      <c r="I296" s="245"/>
      <c r="J296" s="131" t="s">
        <v>386</v>
      </c>
      <c r="K296" s="130"/>
      <c r="L296" s="130"/>
      <c r="M296" s="129"/>
      <c r="N296" s="122"/>
      <c r="V296" s="133"/>
    </row>
    <row r="297" spans="1:22" ht="13.5" thickBot="1">
      <c r="A297" s="301"/>
      <c r="B297" s="145"/>
      <c r="C297" s="145"/>
      <c r="D297" s="128"/>
      <c r="E297" s="144" t="s">
        <v>365</v>
      </c>
      <c r="F297" s="143"/>
      <c r="G297" s="240"/>
      <c r="H297" s="241"/>
      <c r="I297" s="242"/>
      <c r="J297" s="131" t="s">
        <v>385</v>
      </c>
      <c r="K297" s="130"/>
      <c r="L297" s="130"/>
      <c r="M297" s="129"/>
      <c r="N297" s="122"/>
      <c r="V297" s="133"/>
    </row>
    <row r="298" spans="1:22" ht="24" thickTop="1" thickBot="1">
      <c r="A298" s="296">
        <f>A294+1</f>
        <v>71</v>
      </c>
      <c r="B298" s="228" t="s">
        <v>331</v>
      </c>
      <c r="C298" s="228" t="s">
        <v>333</v>
      </c>
      <c r="D298" s="228" t="s">
        <v>334</v>
      </c>
      <c r="E298" s="238" t="s">
        <v>335</v>
      </c>
      <c r="F298" s="238"/>
      <c r="G298" s="238" t="s">
        <v>319</v>
      </c>
      <c r="H298" s="239"/>
      <c r="I298" s="141"/>
      <c r="J298" s="140" t="s">
        <v>368</v>
      </c>
      <c r="K298" s="139"/>
      <c r="L298" s="139"/>
      <c r="M298" s="138"/>
      <c r="N298" s="122"/>
      <c r="V298" s="133"/>
    </row>
    <row r="299" spans="1:22" ht="13.5" thickBot="1">
      <c r="A299" s="300"/>
      <c r="B299" s="136"/>
      <c r="C299" s="136"/>
      <c r="D299" s="137"/>
      <c r="E299" s="136"/>
      <c r="F299" s="136"/>
      <c r="G299" s="246"/>
      <c r="H299" s="247"/>
      <c r="I299" s="248"/>
      <c r="J299" s="135" t="s">
        <v>368</v>
      </c>
      <c r="K299" s="135"/>
      <c r="L299" s="135"/>
      <c r="M299" s="134"/>
      <c r="N299" s="122"/>
      <c r="V299" s="133">
        <f>G299</f>
        <v>0</v>
      </c>
    </row>
    <row r="300" spans="1:22" ht="23.25" thickBot="1">
      <c r="A300" s="300"/>
      <c r="B300" s="232" t="s">
        <v>355</v>
      </c>
      <c r="C300" s="232" t="s">
        <v>356</v>
      </c>
      <c r="D300" s="232" t="s">
        <v>358</v>
      </c>
      <c r="E300" s="299" t="s">
        <v>359</v>
      </c>
      <c r="F300" s="299"/>
      <c r="G300" s="243"/>
      <c r="H300" s="244"/>
      <c r="I300" s="245"/>
      <c r="J300" s="131" t="s">
        <v>386</v>
      </c>
      <c r="K300" s="130"/>
      <c r="L300" s="130"/>
      <c r="M300" s="129"/>
      <c r="N300" s="122"/>
      <c r="V300" s="133"/>
    </row>
    <row r="301" spans="1:22" ht="13.5" thickBot="1">
      <c r="A301" s="301"/>
      <c r="B301" s="145"/>
      <c r="C301" s="145"/>
      <c r="D301" s="128"/>
      <c r="E301" s="144" t="s">
        <v>365</v>
      </c>
      <c r="F301" s="143"/>
      <c r="G301" s="240"/>
      <c r="H301" s="241"/>
      <c r="I301" s="242"/>
      <c r="J301" s="131" t="s">
        <v>385</v>
      </c>
      <c r="K301" s="130"/>
      <c r="L301" s="130"/>
      <c r="M301" s="129"/>
      <c r="N301" s="122"/>
      <c r="V301" s="133"/>
    </row>
    <row r="302" spans="1:22" ht="24" thickTop="1" thickBot="1">
      <c r="A302" s="296">
        <f>A298+1</f>
        <v>72</v>
      </c>
      <c r="B302" s="228" t="s">
        <v>331</v>
      </c>
      <c r="C302" s="228" t="s">
        <v>333</v>
      </c>
      <c r="D302" s="228" t="s">
        <v>334</v>
      </c>
      <c r="E302" s="238" t="s">
        <v>335</v>
      </c>
      <c r="F302" s="238"/>
      <c r="G302" s="238" t="s">
        <v>319</v>
      </c>
      <c r="H302" s="239"/>
      <c r="I302" s="141"/>
      <c r="J302" s="140" t="s">
        <v>368</v>
      </c>
      <c r="K302" s="139"/>
      <c r="L302" s="139"/>
      <c r="M302" s="138"/>
      <c r="N302" s="122"/>
      <c r="V302" s="133"/>
    </row>
    <row r="303" spans="1:22" ht="13.5" thickBot="1">
      <c r="A303" s="300"/>
      <c r="B303" s="136"/>
      <c r="C303" s="136"/>
      <c r="D303" s="137"/>
      <c r="E303" s="136"/>
      <c r="F303" s="136"/>
      <c r="G303" s="246"/>
      <c r="H303" s="247"/>
      <c r="I303" s="248"/>
      <c r="J303" s="135" t="s">
        <v>368</v>
      </c>
      <c r="K303" s="135"/>
      <c r="L303" s="135"/>
      <c r="M303" s="134"/>
      <c r="N303" s="122"/>
      <c r="V303" s="133">
        <f>G303</f>
        <v>0</v>
      </c>
    </row>
    <row r="304" spans="1:22" ht="23.25" thickBot="1">
      <c r="A304" s="300"/>
      <c r="B304" s="232" t="s">
        <v>355</v>
      </c>
      <c r="C304" s="232" t="s">
        <v>356</v>
      </c>
      <c r="D304" s="232" t="s">
        <v>358</v>
      </c>
      <c r="E304" s="299" t="s">
        <v>359</v>
      </c>
      <c r="F304" s="299"/>
      <c r="G304" s="243"/>
      <c r="H304" s="244"/>
      <c r="I304" s="245"/>
      <c r="J304" s="131" t="s">
        <v>386</v>
      </c>
      <c r="K304" s="130"/>
      <c r="L304" s="130"/>
      <c r="M304" s="129"/>
      <c r="N304" s="122"/>
      <c r="V304" s="133"/>
    </row>
    <row r="305" spans="1:22" ht="13.5" thickBot="1">
      <c r="A305" s="301"/>
      <c r="B305" s="145"/>
      <c r="C305" s="145"/>
      <c r="D305" s="128"/>
      <c r="E305" s="144" t="s">
        <v>365</v>
      </c>
      <c r="F305" s="143"/>
      <c r="G305" s="240"/>
      <c r="H305" s="241"/>
      <c r="I305" s="242"/>
      <c r="J305" s="131" t="s">
        <v>385</v>
      </c>
      <c r="K305" s="130"/>
      <c r="L305" s="130"/>
      <c r="M305" s="129"/>
      <c r="N305" s="122"/>
      <c r="V305" s="133"/>
    </row>
    <row r="306" spans="1:22" ht="24" thickTop="1" thickBot="1">
      <c r="A306" s="296">
        <f>A302+1</f>
        <v>73</v>
      </c>
      <c r="B306" s="228" t="s">
        <v>331</v>
      </c>
      <c r="C306" s="228" t="s">
        <v>333</v>
      </c>
      <c r="D306" s="228" t="s">
        <v>334</v>
      </c>
      <c r="E306" s="238" t="s">
        <v>335</v>
      </c>
      <c r="F306" s="238"/>
      <c r="G306" s="238" t="s">
        <v>319</v>
      </c>
      <c r="H306" s="239"/>
      <c r="I306" s="141"/>
      <c r="J306" s="140" t="s">
        <v>368</v>
      </c>
      <c r="K306" s="139"/>
      <c r="L306" s="139"/>
      <c r="M306" s="138"/>
      <c r="N306" s="122"/>
      <c r="V306" s="133"/>
    </row>
    <row r="307" spans="1:22" ht="13.5" thickBot="1">
      <c r="A307" s="300"/>
      <c r="B307" s="136"/>
      <c r="C307" s="136"/>
      <c r="D307" s="137"/>
      <c r="E307" s="136"/>
      <c r="F307" s="136"/>
      <c r="G307" s="246"/>
      <c r="H307" s="247"/>
      <c r="I307" s="248"/>
      <c r="J307" s="135" t="s">
        <v>368</v>
      </c>
      <c r="K307" s="135"/>
      <c r="L307" s="135"/>
      <c r="M307" s="134"/>
      <c r="N307" s="122"/>
      <c r="V307" s="133">
        <f>G307</f>
        <v>0</v>
      </c>
    </row>
    <row r="308" spans="1:22" ht="23.25" thickBot="1">
      <c r="A308" s="300"/>
      <c r="B308" s="232" t="s">
        <v>355</v>
      </c>
      <c r="C308" s="232" t="s">
        <v>356</v>
      </c>
      <c r="D308" s="232" t="s">
        <v>358</v>
      </c>
      <c r="E308" s="299" t="s">
        <v>359</v>
      </c>
      <c r="F308" s="299"/>
      <c r="G308" s="243"/>
      <c r="H308" s="244"/>
      <c r="I308" s="245"/>
      <c r="J308" s="131" t="s">
        <v>386</v>
      </c>
      <c r="K308" s="130"/>
      <c r="L308" s="130"/>
      <c r="M308" s="129"/>
      <c r="N308" s="122"/>
      <c r="V308" s="133"/>
    </row>
    <row r="309" spans="1:22" ht="13.5" thickBot="1">
      <c r="A309" s="301"/>
      <c r="B309" s="145"/>
      <c r="C309" s="145"/>
      <c r="D309" s="128"/>
      <c r="E309" s="144" t="s">
        <v>365</v>
      </c>
      <c r="F309" s="143"/>
      <c r="G309" s="240"/>
      <c r="H309" s="241"/>
      <c r="I309" s="242"/>
      <c r="J309" s="131" t="s">
        <v>385</v>
      </c>
      <c r="K309" s="130"/>
      <c r="L309" s="130"/>
      <c r="M309" s="129"/>
      <c r="N309" s="122"/>
      <c r="V309" s="133"/>
    </row>
    <row r="310" spans="1:22" ht="24" thickTop="1" thickBot="1">
      <c r="A310" s="296">
        <f>A306+1</f>
        <v>74</v>
      </c>
      <c r="B310" s="228" t="s">
        <v>331</v>
      </c>
      <c r="C310" s="228" t="s">
        <v>333</v>
      </c>
      <c r="D310" s="228" t="s">
        <v>334</v>
      </c>
      <c r="E310" s="238" t="s">
        <v>335</v>
      </c>
      <c r="F310" s="238"/>
      <c r="G310" s="238" t="s">
        <v>319</v>
      </c>
      <c r="H310" s="239"/>
      <c r="I310" s="141"/>
      <c r="J310" s="140" t="s">
        <v>368</v>
      </c>
      <c r="K310" s="139"/>
      <c r="L310" s="139"/>
      <c r="M310" s="138"/>
      <c r="N310" s="122"/>
      <c r="V310" s="133"/>
    </row>
    <row r="311" spans="1:22" ht="13.5" thickBot="1">
      <c r="A311" s="300"/>
      <c r="B311" s="136"/>
      <c r="C311" s="136"/>
      <c r="D311" s="137"/>
      <c r="E311" s="136"/>
      <c r="F311" s="136"/>
      <c r="G311" s="246"/>
      <c r="H311" s="247"/>
      <c r="I311" s="248"/>
      <c r="J311" s="135" t="s">
        <v>368</v>
      </c>
      <c r="K311" s="135"/>
      <c r="L311" s="135"/>
      <c r="M311" s="134"/>
      <c r="N311" s="122"/>
      <c r="V311" s="133">
        <f>G311</f>
        <v>0</v>
      </c>
    </row>
    <row r="312" spans="1:22" ht="23.25" thickBot="1">
      <c r="A312" s="300"/>
      <c r="B312" s="232" t="s">
        <v>355</v>
      </c>
      <c r="C312" s="232" t="s">
        <v>356</v>
      </c>
      <c r="D312" s="232" t="s">
        <v>358</v>
      </c>
      <c r="E312" s="299" t="s">
        <v>359</v>
      </c>
      <c r="F312" s="299"/>
      <c r="G312" s="243"/>
      <c r="H312" s="244"/>
      <c r="I312" s="245"/>
      <c r="J312" s="131" t="s">
        <v>386</v>
      </c>
      <c r="K312" s="130"/>
      <c r="L312" s="130"/>
      <c r="M312" s="129"/>
      <c r="N312" s="122"/>
      <c r="V312" s="133"/>
    </row>
    <row r="313" spans="1:22" ht="13.5" thickBot="1">
      <c r="A313" s="301"/>
      <c r="B313" s="145"/>
      <c r="C313" s="145"/>
      <c r="D313" s="128"/>
      <c r="E313" s="144" t="s">
        <v>365</v>
      </c>
      <c r="F313" s="143"/>
      <c r="G313" s="240"/>
      <c r="H313" s="241"/>
      <c r="I313" s="242"/>
      <c r="J313" s="131" t="s">
        <v>385</v>
      </c>
      <c r="K313" s="130"/>
      <c r="L313" s="130"/>
      <c r="M313" s="129"/>
      <c r="N313" s="122"/>
      <c r="V313" s="133"/>
    </row>
    <row r="314" spans="1:22" ht="24" thickTop="1" thickBot="1">
      <c r="A314" s="296">
        <f>A310+1</f>
        <v>75</v>
      </c>
      <c r="B314" s="228" t="s">
        <v>331</v>
      </c>
      <c r="C314" s="228" t="s">
        <v>333</v>
      </c>
      <c r="D314" s="228" t="s">
        <v>334</v>
      </c>
      <c r="E314" s="238" t="s">
        <v>335</v>
      </c>
      <c r="F314" s="238"/>
      <c r="G314" s="238" t="s">
        <v>319</v>
      </c>
      <c r="H314" s="239"/>
      <c r="I314" s="141"/>
      <c r="J314" s="140" t="s">
        <v>368</v>
      </c>
      <c r="K314" s="139"/>
      <c r="L314" s="139"/>
      <c r="M314" s="138"/>
      <c r="N314" s="122"/>
      <c r="V314" s="133"/>
    </row>
    <row r="315" spans="1:22" ht="13.5" thickBot="1">
      <c r="A315" s="300"/>
      <c r="B315" s="136"/>
      <c r="C315" s="136"/>
      <c r="D315" s="137"/>
      <c r="E315" s="136"/>
      <c r="F315" s="136"/>
      <c r="G315" s="246"/>
      <c r="H315" s="247"/>
      <c r="I315" s="248"/>
      <c r="J315" s="135" t="s">
        <v>368</v>
      </c>
      <c r="K315" s="135"/>
      <c r="L315" s="135"/>
      <c r="M315" s="134"/>
      <c r="N315" s="122"/>
      <c r="V315" s="133">
        <f>G315</f>
        <v>0</v>
      </c>
    </row>
    <row r="316" spans="1:22" ht="23.25" thickBot="1">
      <c r="A316" s="300"/>
      <c r="B316" s="232" t="s">
        <v>355</v>
      </c>
      <c r="C316" s="232" t="s">
        <v>356</v>
      </c>
      <c r="D316" s="232" t="s">
        <v>358</v>
      </c>
      <c r="E316" s="299" t="s">
        <v>359</v>
      </c>
      <c r="F316" s="299"/>
      <c r="G316" s="243"/>
      <c r="H316" s="244"/>
      <c r="I316" s="245"/>
      <c r="J316" s="131" t="s">
        <v>386</v>
      </c>
      <c r="K316" s="130"/>
      <c r="L316" s="130"/>
      <c r="M316" s="129"/>
      <c r="N316" s="122"/>
      <c r="V316" s="133"/>
    </row>
    <row r="317" spans="1:22" ht="13.5" thickBot="1">
      <c r="A317" s="301"/>
      <c r="B317" s="145"/>
      <c r="C317" s="145"/>
      <c r="D317" s="128"/>
      <c r="E317" s="144" t="s">
        <v>365</v>
      </c>
      <c r="F317" s="143"/>
      <c r="G317" s="240"/>
      <c r="H317" s="241"/>
      <c r="I317" s="242"/>
      <c r="J317" s="131" t="s">
        <v>385</v>
      </c>
      <c r="K317" s="130"/>
      <c r="L317" s="130"/>
      <c r="M317" s="129"/>
      <c r="N317" s="122"/>
      <c r="V317" s="133"/>
    </row>
    <row r="318" spans="1:22" ht="24" thickTop="1" thickBot="1">
      <c r="A318" s="296">
        <f>A314+1</f>
        <v>76</v>
      </c>
      <c r="B318" s="228" t="s">
        <v>331</v>
      </c>
      <c r="C318" s="228" t="s">
        <v>333</v>
      </c>
      <c r="D318" s="228" t="s">
        <v>334</v>
      </c>
      <c r="E318" s="238" t="s">
        <v>335</v>
      </c>
      <c r="F318" s="238"/>
      <c r="G318" s="238" t="s">
        <v>319</v>
      </c>
      <c r="H318" s="239"/>
      <c r="I318" s="141"/>
      <c r="J318" s="140" t="s">
        <v>368</v>
      </c>
      <c r="K318" s="139"/>
      <c r="L318" s="139"/>
      <c r="M318" s="138"/>
      <c r="N318" s="122"/>
      <c r="V318" s="133"/>
    </row>
    <row r="319" spans="1:22" ht="13.5" thickBot="1">
      <c r="A319" s="300"/>
      <c r="B319" s="136"/>
      <c r="C319" s="136"/>
      <c r="D319" s="137"/>
      <c r="E319" s="136"/>
      <c r="F319" s="136"/>
      <c r="G319" s="246"/>
      <c r="H319" s="247"/>
      <c r="I319" s="248"/>
      <c r="J319" s="135" t="s">
        <v>368</v>
      </c>
      <c r="K319" s="135"/>
      <c r="L319" s="135"/>
      <c r="M319" s="134"/>
      <c r="N319" s="122"/>
      <c r="V319" s="133">
        <f>G319</f>
        <v>0</v>
      </c>
    </row>
    <row r="320" spans="1:22" ht="23.25" thickBot="1">
      <c r="A320" s="300"/>
      <c r="B320" s="232" t="s">
        <v>355</v>
      </c>
      <c r="C320" s="232" t="s">
        <v>356</v>
      </c>
      <c r="D320" s="232" t="s">
        <v>358</v>
      </c>
      <c r="E320" s="299" t="s">
        <v>359</v>
      </c>
      <c r="F320" s="299"/>
      <c r="G320" s="243"/>
      <c r="H320" s="244"/>
      <c r="I320" s="245"/>
      <c r="J320" s="131" t="s">
        <v>386</v>
      </c>
      <c r="K320" s="130"/>
      <c r="L320" s="130"/>
      <c r="M320" s="129"/>
      <c r="N320" s="122"/>
      <c r="V320" s="133"/>
    </row>
    <row r="321" spans="1:22" ht="13.5" thickBot="1">
      <c r="A321" s="301"/>
      <c r="B321" s="145"/>
      <c r="C321" s="145"/>
      <c r="D321" s="128"/>
      <c r="E321" s="144" t="s">
        <v>365</v>
      </c>
      <c r="F321" s="143"/>
      <c r="G321" s="240"/>
      <c r="H321" s="241"/>
      <c r="I321" s="242"/>
      <c r="J321" s="131" t="s">
        <v>385</v>
      </c>
      <c r="K321" s="130"/>
      <c r="L321" s="130"/>
      <c r="M321" s="129"/>
      <c r="N321" s="122"/>
      <c r="V321" s="133"/>
    </row>
    <row r="322" spans="1:22" ht="24" thickTop="1" thickBot="1">
      <c r="A322" s="296">
        <f>A318+1</f>
        <v>77</v>
      </c>
      <c r="B322" s="228" t="s">
        <v>331</v>
      </c>
      <c r="C322" s="228" t="s">
        <v>333</v>
      </c>
      <c r="D322" s="228" t="s">
        <v>334</v>
      </c>
      <c r="E322" s="238" t="s">
        <v>335</v>
      </c>
      <c r="F322" s="238"/>
      <c r="G322" s="238" t="s">
        <v>319</v>
      </c>
      <c r="H322" s="239"/>
      <c r="I322" s="141"/>
      <c r="J322" s="140" t="s">
        <v>368</v>
      </c>
      <c r="K322" s="139"/>
      <c r="L322" s="139"/>
      <c r="M322" s="138"/>
      <c r="N322" s="122"/>
      <c r="V322" s="133"/>
    </row>
    <row r="323" spans="1:22" ht="13.5" thickBot="1">
      <c r="A323" s="300"/>
      <c r="B323" s="136"/>
      <c r="C323" s="136"/>
      <c r="D323" s="137"/>
      <c r="E323" s="136"/>
      <c r="F323" s="136"/>
      <c r="G323" s="246"/>
      <c r="H323" s="247"/>
      <c r="I323" s="248"/>
      <c r="J323" s="135" t="s">
        <v>368</v>
      </c>
      <c r="K323" s="135"/>
      <c r="L323" s="135"/>
      <c r="M323" s="134"/>
      <c r="N323" s="122"/>
      <c r="V323" s="133">
        <f>G323</f>
        <v>0</v>
      </c>
    </row>
    <row r="324" spans="1:22" ht="23.25" thickBot="1">
      <c r="A324" s="300"/>
      <c r="B324" s="232" t="s">
        <v>355</v>
      </c>
      <c r="C324" s="232" t="s">
        <v>356</v>
      </c>
      <c r="D324" s="232" t="s">
        <v>358</v>
      </c>
      <c r="E324" s="299" t="s">
        <v>359</v>
      </c>
      <c r="F324" s="299"/>
      <c r="G324" s="243"/>
      <c r="H324" s="244"/>
      <c r="I324" s="245"/>
      <c r="J324" s="131" t="s">
        <v>386</v>
      </c>
      <c r="K324" s="130"/>
      <c r="L324" s="130"/>
      <c r="M324" s="129"/>
      <c r="N324" s="122"/>
      <c r="V324" s="133"/>
    </row>
    <row r="325" spans="1:22" ht="13.5" thickBot="1">
      <c r="A325" s="301"/>
      <c r="B325" s="145"/>
      <c r="C325" s="145"/>
      <c r="D325" s="128"/>
      <c r="E325" s="144" t="s">
        <v>365</v>
      </c>
      <c r="F325" s="143"/>
      <c r="G325" s="240"/>
      <c r="H325" s="241"/>
      <c r="I325" s="242"/>
      <c r="J325" s="131" t="s">
        <v>385</v>
      </c>
      <c r="K325" s="130"/>
      <c r="L325" s="130"/>
      <c r="M325" s="129"/>
      <c r="N325" s="122"/>
      <c r="V325" s="133"/>
    </row>
    <row r="326" spans="1:22" ht="24" thickTop="1" thickBot="1">
      <c r="A326" s="296">
        <f>A322+1</f>
        <v>78</v>
      </c>
      <c r="B326" s="228" t="s">
        <v>331</v>
      </c>
      <c r="C326" s="228" t="s">
        <v>333</v>
      </c>
      <c r="D326" s="228" t="s">
        <v>334</v>
      </c>
      <c r="E326" s="238" t="s">
        <v>335</v>
      </c>
      <c r="F326" s="238"/>
      <c r="G326" s="238" t="s">
        <v>319</v>
      </c>
      <c r="H326" s="239"/>
      <c r="I326" s="141"/>
      <c r="J326" s="140" t="s">
        <v>368</v>
      </c>
      <c r="K326" s="139"/>
      <c r="L326" s="139"/>
      <c r="M326" s="138"/>
      <c r="N326" s="122"/>
      <c r="V326" s="133"/>
    </row>
    <row r="327" spans="1:22" ht="13.5" thickBot="1">
      <c r="A327" s="300"/>
      <c r="B327" s="136"/>
      <c r="C327" s="136"/>
      <c r="D327" s="137"/>
      <c r="E327" s="136"/>
      <c r="F327" s="136"/>
      <c r="G327" s="246"/>
      <c r="H327" s="247"/>
      <c r="I327" s="248"/>
      <c r="J327" s="135" t="s">
        <v>368</v>
      </c>
      <c r="K327" s="135"/>
      <c r="L327" s="135"/>
      <c r="M327" s="134"/>
      <c r="N327" s="122"/>
      <c r="V327" s="133">
        <f>G327</f>
        <v>0</v>
      </c>
    </row>
    <row r="328" spans="1:22" ht="23.25" thickBot="1">
      <c r="A328" s="300"/>
      <c r="B328" s="232" t="s">
        <v>355</v>
      </c>
      <c r="C328" s="232" t="s">
        <v>356</v>
      </c>
      <c r="D328" s="232" t="s">
        <v>358</v>
      </c>
      <c r="E328" s="299" t="s">
        <v>359</v>
      </c>
      <c r="F328" s="299"/>
      <c r="G328" s="243"/>
      <c r="H328" s="244"/>
      <c r="I328" s="245"/>
      <c r="J328" s="131" t="s">
        <v>386</v>
      </c>
      <c r="K328" s="130"/>
      <c r="L328" s="130"/>
      <c r="M328" s="129"/>
      <c r="N328" s="122"/>
      <c r="V328" s="133"/>
    </row>
    <row r="329" spans="1:22" ht="13.5" thickBot="1">
      <c r="A329" s="301"/>
      <c r="B329" s="145"/>
      <c r="C329" s="145"/>
      <c r="D329" s="128"/>
      <c r="E329" s="144" t="s">
        <v>365</v>
      </c>
      <c r="F329" s="143"/>
      <c r="G329" s="240"/>
      <c r="H329" s="241"/>
      <c r="I329" s="242"/>
      <c r="J329" s="131" t="s">
        <v>385</v>
      </c>
      <c r="K329" s="130"/>
      <c r="L329" s="130"/>
      <c r="M329" s="129"/>
      <c r="N329" s="122"/>
      <c r="V329" s="133"/>
    </row>
    <row r="330" spans="1:22" ht="24" thickTop="1" thickBot="1">
      <c r="A330" s="296">
        <f>A326+1</f>
        <v>79</v>
      </c>
      <c r="B330" s="228" t="s">
        <v>331</v>
      </c>
      <c r="C330" s="228" t="s">
        <v>333</v>
      </c>
      <c r="D330" s="228" t="s">
        <v>334</v>
      </c>
      <c r="E330" s="238" t="s">
        <v>335</v>
      </c>
      <c r="F330" s="238"/>
      <c r="G330" s="238" t="s">
        <v>319</v>
      </c>
      <c r="H330" s="239"/>
      <c r="I330" s="141"/>
      <c r="J330" s="140" t="s">
        <v>368</v>
      </c>
      <c r="K330" s="139"/>
      <c r="L330" s="139"/>
      <c r="M330" s="138"/>
      <c r="N330" s="122"/>
      <c r="V330" s="133"/>
    </row>
    <row r="331" spans="1:22" ht="13.5" thickBot="1">
      <c r="A331" s="300"/>
      <c r="B331" s="136"/>
      <c r="C331" s="136"/>
      <c r="D331" s="137"/>
      <c r="E331" s="136"/>
      <c r="F331" s="136"/>
      <c r="G331" s="246"/>
      <c r="H331" s="247"/>
      <c r="I331" s="248"/>
      <c r="J331" s="135" t="s">
        <v>368</v>
      </c>
      <c r="K331" s="135"/>
      <c r="L331" s="135"/>
      <c r="M331" s="134"/>
      <c r="N331" s="122"/>
      <c r="V331" s="133">
        <f>G331</f>
        <v>0</v>
      </c>
    </row>
    <row r="332" spans="1:22" ht="23.25" thickBot="1">
      <c r="A332" s="300"/>
      <c r="B332" s="232" t="s">
        <v>355</v>
      </c>
      <c r="C332" s="232" t="s">
        <v>356</v>
      </c>
      <c r="D332" s="232" t="s">
        <v>358</v>
      </c>
      <c r="E332" s="299" t="s">
        <v>359</v>
      </c>
      <c r="F332" s="299"/>
      <c r="G332" s="243"/>
      <c r="H332" s="244"/>
      <c r="I332" s="245"/>
      <c r="J332" s="131" t="s">
        <v>386</v>
      </c>
      <c r="K332" s="130"/>
      <c r="L332" s="130"/>
      <c r="M332" s="129"/>
      <c r="N332" s="122"/>
      <c r="V332" s="133"/>
    </row>
    <row r="333" spans="1:22" ht="13.5" thickBot="1">
      <c r="A333" s="301"/>
      <c r="B333" s="145"/>
      <c r="C333" s="145"/>
      <c r="D333" s="128"/>
      <c r="E333" s="144" t="s">
        <v>365</v>
      </c>
      <c r="F333" s="143"/>
      <c r="G333" s="240"/>
      <c r="H333" s="241"/>
      <c r="I333" s="242"/>
      <c r="J333" s="131" t="s">
        <v>385</v>
      </c>
      <c r="K333" s="130"/>
      <c r="L333" s="130"/>
      <c r="M333" s="129"/>
      <c r="N333" s="122"/>
      <c r="V333" s="133"/>
    </row>
    <row r="334" spans="1:22" ht="24" thickTop="1" thickBot="1">
      <c r="A334" s="296">
        <f>A330+1</f>
        <v>80</v>
      </c>
      <c r="B334" s="228" t="s">
        <v>331</v>
      </c>
      <c r="C334" s="228" t="s">
        <v>333</v>
      </c>
      <c r="D334" s="228" t="s">
        <v>334</v>
      </c>
      <c r="E334" s="238" t="s">
        <v>335</v>
      </c>
      <c r="F334" s="238"/>
      <c r="G334" s="238" t="s">
        <v>319</v>
      </c>
      <c r="H334" s="239"/>
      <c r="I334" s="141"/>
      <c r="J334" s="140" t="s">
        <v>368</v>
      </c>
      <c r="K334" s="139"/>
      <c r="L334" s="139"/>
      <c r="M334" s="138"/>
      <c r="N334" s="122"/>
      <c r="V334" s="133"/>
    </row>
    <row r="335" spans="1:22" ht="13.5" thickBot="1">
      <c r="A335" s="300"/>
      <c r="B335" s="136"/>
      <c r="C335" s="136"/>
      <c r="D335" s="137"/>
      <c r="E335" s="136"/>
      <c r="F335" s="136"/>
      <c r="G335" s="246"/>
      <c r="H335" s="247"/>
      <c r="I335" s="248"/>
      <c r="J335" s="135" t="s">
        <v>368</v>
      </c>
      <c r="K335" s="135"/>
      <c r="L335" s="135"/>
      <c r="M335" s="134"/>
      <c r="N335" s="122"/>
      <c r="V335" s="133">
        <f>G335</f>
        <v>0</v>
      </c>
    </row>
    <row r="336" spans="1:22" ht="23.25" thickBot="1">
      <c r="A336" s="300"/>
      <c r="B336" s="232" t="s">
        <v>355</v>
      </c>
      <c r="C336" s="232" t="s">
        <v>356</v>
      </c>
      <c r="D336" s="232" t="s">
        <v>358</v>
      </c>
      <c r="E336" s="299" t="s">
        <v>359</v>
      </c>
      <c r="F336" s="299"/>
      <c r="G336" s="243"/>
      <c r="H336" s="244"/>
      <c r="I336" s="245"/>
      <c r="J336" s="131" t="s">
        <v>386</v>
      </c>
      <c r="K336" s="130"/>
      <c r="L336" s="130"/>
      <c r="M336" s="129"/>
      <c r="N336" s="122"/>
      <c r="V336" s="133"/>
    </row>
    <row r="337" spans="1:22" ht="13.5" thickBot="1">
      <c r="A337" s="301"/>
      <c r="B337" s="145"/>
      <c r="C337" s="145"/>
      <c r="D337" s="128"/>
      <c r="E337" s="144" t="s">
        <v>365</v>
      </c>
      <c r="F337" s="143"/>
      <c r="G337" s="240"/>
      <c r="H337" s="241"/>
      <c r="I337" s="242"/>
      <c r="J337" s="131" t="s">
        <v>385</v>
      </c>
      <c r="K337" s="130"/>
      <c r="L337" s="130"/>
      <c r="M337" s="129"/>
      <c r="N337" s="122"/>
      <c r="V337" s="133"/>
    </row>
    <row r="338" spans="1:22" ht="24" thickTop="1" thickBot="1">
      <c r="A338" s="296">
        <f>A334+1</f>
        <v>81</v>
      </c>
      <c r="B338" s="228" t="s">
        <v>331</v>
      </c>
      <c r="C338" s="228" t="s">
        <v>333</v>
      </c>
      <c r="D338" s="228" t="s">
        <v>334</v>
      </c>
      <c r="E338" s="238" t="s">
        <v>335</v>
      </c>
      <c r="F338" s="238"/>
      <c r="G338" s="238" t="s">
        <v>319</v>
      </c>
      <c r="H338" s="239"/>
      <c r="I338" s="141"/>
      <c r="J338" s="140" t="s">
        <v>368</v>
      </c>
      <c r="K338" s="139"/>
      <c r="L338" s="139"/>
      <c r="M338" s="138"/>
      <c r="N338" s="122"/>
      <c r="V338" s="133"/>
    </row>
    <row r="339" spans="1:22" ht="13.5" thickBot="1">
      <c r="A339" s="300"/>
      <c r="B339" s="136"/>
      <c r="C339" s="136"/>
      <c r="D339" s="137"/>
      <c r="E339" s="136"/>
      <c r="F339" s="136"/>
      <c r="G339" s="246"/>
      <c r="H339" s="247"/>
      <c r="I339" s="248"/>
      <c r="J339" s="135" t="s">
        <v>368</v>
      </c>
      <c r="K339" s="135"/>
      <c r="L339" s="135"/>
      <c r="M339" s="134"/>
      <c r="N339" s="122"/>
      <c r="V339" s="133">
        <f>G339</f>
        <v>0</v>
      </c>
    </row>
    <row r="340" spans="1:22" ht="23.25" thickBot="1">
      <c r="A340" s="300"/>
      <c r="B340" s="232" t="s">
        <v>355</v>
      </c>
      <c r="C340" s="232" t="s">
        <v>356</v>
      </c>
      <c r="D340" s="232" t="s">
        <v>358</v>
      </c>
      <c r="E340" s="299" t="s">
        <v>359</v>
      </c>
      <c r="F340" s="299"/>
      <c r="G340" s="243"/>
      <c r="H340" s="244"/>
      <c r="I340" s="245"/>
      <c r="J340" s="131" t="s">
        <v>386</v>
      </c>
      <c r="K340" s="130"/>
      <c r="L340" s="130"/>
      <c r="M340" s="129"/>
      <c r="N340" s="122"/>
      <c r="V340" s="133"/>
    </row>
    <row r="341" spans="1:22" ht="13.5" thickBot="1">
      <c r="A341" s="301"/>
      <c r="B341" s="145"/>
      <c r="C341" s="145"/>
      <c r="D341" s="128"/>
      <c r="E341" s="144" t="s">
        <v>365</v>
      </c>
      <c r="F341" s="143"/>
      <c r="G341" s="240"/>
      <c r="H341" s="241"/>
      <c r="I341" s="242"/>
      <c r="J341" s="131" t="s">
        <v>385</v>
      </c>
      <c r="K341" s="130"/>
      <c r="L341" s="130"/>
      <c r="M341" s="129"/>
      <c r="N341" s="122"/>
      <c r="V341" s="133"/>
    </row>
    <row r="342" spans="1:22" ht="24" thickTop="1" thickBot="1">
      <c r="A342" s="296">
        <f>A338+1</f>
        <v>82</v>
      </c>
      <c r="B342" s="228" t="s">
        <v>331</v>
      </c>
      <c r="C342" s="228" t="s">
        <v>333</v>
      </c>
      <c r="D342" s="228" t="s">
        <v>334</v>
      </c>
      <c r="E342" s="238" t="s">
        <v>335</v>
      </c>
      <c r="F342" s="238"/>
      <c r="G342" s="238" t="s">
        <v>319</v>
      </c>
      <c r="H342" s="239"/>
      <c r="I342" s="141"/>
      <c r="J342" s="140" t="s">
        <v>368</v>
      </c>
      <c r="K342" s="139"/>
      <c r="L342" s="139"/>
      <c r="M342" s="138"/>
      <c r="N342" s="122"/>
      <c r="V342" s="133"/>
    </row>
    <row r="343" spans="1:22" ht="13.5" thickBot="1">
      <c r="A343" s="300"/>
      <c r="B343" s="136"/>
      <c r="C343" s="136"/>
      <c r="D343" s="137"/>
      <c r="E343" s="136"/>
      <c r="F343" s="136"/>
      <c r="G343" s="246"/>
      <c r="H343" s="247"/>
      <c r="I343" s="248"/>
      <c r="J343" s="135" t="s">
        <v>368</v>
      </c>
      <c r="K343" s="135"/>
      <c r="L343" s="135"/>
      <c r="M343" s="134"/>
      <c r="N343" s="122"/>
      <c r="V343" s="133">
        <f>G343</f>
        <v>0</v>
      </c>
    </row>
    <row r="344" spans="1:22" ht="23.25" thickBot="1">
      <c r="A344" s="300"/>
      <c r="B344" s="232" t="s">
        <v>355</v>
      </c>
      <c r="C344" s="232" t="s">
        <v>356</v>
      </c>
      <c r="D344" s="232" t="s">
        <v>358</v>
      </c>
      <c r="E344" s="299" t="s">
        <v>359</v>
      </c>
      <c r="F344" s="299"/>
      <c r="G344" s="243"/>
      <c r="H344" s="244"/>
      <c r="I344" s="245"/>
      <c r="J344" s="131" t="s">
        <v>386</v>
      </c>
      <c r="K344" s="130"/>
      <c r="L344" s="130"/>
      <c r="M344" s="129"/>
      <c r="N344" s="122"/>
      <c r="V344" s="133"/>
    </row>
    <row r="345" spans="1:22" ht="13.5" thickBot="1">
      <c r="A345" s="301"/>
      <c r="B345" s="145"/>
      <c r="C345" s="145"/>
      <c r="D345" s="128"/>
      <c r="E345" s="144" t="s">
        <v>365</v>
      </c>
      <c r="F345" s="143"/>
      <c r="G345" s="240"/>
      <c r="H345" s="241"/>
      <c r="I345" s="242"/>
      <c r="J345" s="131" t="s">
        <v>385</v>
      </c>
      <c r="K345" s="130"/>
      <c r="L345" s="130"/>
      <c r="M345" s="129"/>
      <c r="N345" s="122"/>
      <c r="V345" s="133"/>
    </row>
    <row r="346" spans="1:22" ht="24" thickTop="1" thickBot="1">
      <c r="A346" s="296">
        <f>A342+1</f>
        <v>83</v>
      </c>
      <c r="B346" s="228" t="s">
        <v>331</v>
      </c>
      <c r="C346" s="228" t="s">
        <v>333</v>
      </c>
      <c r="D346" s="228" t="s">
        <v>334</v>
      </c>
      <c r="E346" s="238" t="s">
        <v>335</v>
      </c>
      <c r="F346" s="238"/>
      <c r="G346" s="238" t="s">
        <v>319</v>
      </c>
      <c r="H346" s="239"/>
      <c r="I346" s="141"/>
      <c r="J346" s="140" t="s">
        <v>368</v>
      </c>
      <c r="K346" s="139"/>
      <c r="L346" s="139"/>
      <c r="M346" s="138"/>
      <c r="N346" s="122"/>
      <c r="V346" s="133"/>
    </row>
    <row r="347" spans="1:22" ht="13.5" thickBot="1">
      <c r="A347" s="300"/>
      <c r="B347" s="136"/>
      <c r="C347" s="136"/>
      <c r="D347" s="137"/>
      <c r="E347" s="136"/>
      <c r="F347" s="136"/>
      <c r="G347" s="246"/>
      <c r="H347" s="247"/>
      <c r="I347" s="248"/>
      <c r="J347" s="135" t="s">
        <v>368</v>
      </c>
      <c r="K347" s="135"/>
      <c r="L347" s="135"/>
      <c r="M347" s="134"/>
      <c r="N347" s="122"/>
      <c r="V347" s="133">
        <f>G347</f>
        <v>0</v>
      </c>
    </row>
    <row r="348" spans="1:22" ht="23.25" thickBot="1">
      <c r="A348" s="300"/>
      <c r="B348" s="232" t="s">
        <v>355</v>
      </c>
      <c r="C348" s="232" t="s">
        <v>356</v>
      </c>
      <c r="D348" s="232" t="s">
        <v>358</v>
      </c>
      <c r="E348" s="299" t="s">
        <v>359</v>
      </c>
      <c r="F348" s="299"/>
      <c r="G348" s="243"/>
      <c r="H348" s="244"/>
      <c r="I348" s="245"/>
      <c r="J348" s="131" t="s">
        <v>386</v>
      </c>
      <c r="K348" s="130"/>
      <c r="L348" s="130"/>
      <c r="M348" s="129"/>
      <c r="N348" s="122"/>
      <c r="V348" s="133"/>
    </row>
    <row r="349" spans="1:22" ht="13.5" thickBot="1">
      <c r="A349" s="301"/>
      <c r="B349" s="145"/>
      <c r="C349" s="145"/>
      <c r="D349" s="128"/>
      <c r="E349" s="144" t="s">
        <v>365</v>
      </c>
      <c r="F349" s="143"/>
      <c r="G349" s="240"/>
      <c r="H349" s="241"/>
      <c r="I349" s="242"/>
      <c r="J349" s="131" t="s">
        <v>385</v>
      </c>
      <c r="K349" s="130"/>
      <c r="L349" s="130"/>
      <c r="M349" s="129"/>
      <c r="N349" s="122"/>
      <c r="V349" s="133"/>
    </row>
    <row r="350" spans="1:22" ht="24" thickTop="1" thickBot="1">
      <c r="A350" s="296">
        <f>A346+1</f>
        <v>84</v>
      </c>
      <c r="B350" s="228" t="s">
        <v>331</v>
      </c>
      <c r="C350" s="228" t="s">
        <v>333</v>
      </c>
      <c r="D350" s="228" t="s">
        <v>334</v>
      </c>
      <c r="E350" s="238" t="s">
        <v>335</v>
      </c>
      <c r="F350" s="238"/>
      <c r="G350" s="238" t="s">
        <v>319</v>
      </c>
      <c r="H350" s="239"/>
      <c r="I350" s="141"/>
      <c r="J350" s="140" t="s">
        <v>368</v>
      </c>
      <c r="K350" s="139"/>
      <c r="L350" s="139"/>
      <c r="M350" s="138"/>
      <c r="N350" s="122"/>
      <c r="V350" s="133"/>
    </row>
    <row r="351" spans="1:22" ht="13.5" thickBot="1">
      <c r="A351" s="300"/>
      <c r="B351" s="136"/>
      <c r="C351" s="136"/>
      <c r="D351" s="137"/>
      <c r="E351" s="136"/>
      <c r="F351" s="136"/>
      <c r="G351" s="246"/>
      <c r="H351" s="247"/>
      <c r="I351" s="248"/>
      <c r="J351" s="135" t="s">
        <v>368</v>
      </c>
      <c r="K351" s="135"/>
      <c r="L351" s="135"/>
      <c r="M351" s="134"/>
      <c r="N351" s="122"/>
      <c r="V351" s="133">
        <f>G351</f>
        <v>0</v>
      </c>
    </row>
    <row r="352" spans="1:22" ht="23.25" thickBot="1">
      <c r="A352" s="300"/>
      <c r="B352" s="232" t="s">
        <v>355</v>
      </c>
      <c r="C352" s="232" t="s">
        <v>356</v>
      </c>
      <c r="D352" s="232" t="s">
        <v>358</v>
      </c>
      <c r="E352" s="299" t="s">
        <v>359</v>
      </c>
      <c r="F352" s="299"/>
      <c r="G352" s="243"/>
      <c r="H352" s="244"/>
      <c r="I352" s="245"/>
      <c r="J352" s="131" t="s">
        <v>386</v>
      </c>
      <c r="K352" s="130"/>
      <c r="L352" s="130"/>
      <c r="M352" s="129"/>
      <c r="N352" s="122"/>
      <c r="V352" s="133"/>
    </row>
    <row r="353" spans="1:22" ht="13.5" thickBot="1">
      <c r="A353" s="301"/>
      <c r="B353" s="145"/>
      <c r="C353" s="145"/>
      <c r="D353" s="128"/>
      <c r="E353" s="144" t="s">
        <v>365</v>
      </c>
      <c r="F353" s="143"/>
      <c r="G353" s="240"/>
      <c r="H353" s="241"/>
      <c r="I353" s="242"/>
      <c r="J353" s="131" t="s">
        <v>385</v>
      </c>
      <c r="K353" s="130"/>
      <c r="L353" s="130"/>
      <c r="M353" s="129"/>
      <c r="N353" s="122"/>
      <c r="V353" s="133"/>
    </row>
    <row r="354" spans="1:22" ht="24" thickTop="1" thickBot="1">
      <c r="A354" s="296">
        <f>A350+1</f>
        <v>85</v>
      </c>
      <c r="B354" s="228" t="s">
        <v>331</v>
      </c>
      <c r="C354" s="228" t="s">
        <v>333</v>
      </c>
      <c r="D354" s="228" t="s">
        <v>334</v>
      </c>
      <c r="E354" s="238" t="s">
        <v>335</v>
      </c>
      <c r="F354" s="238"/>
      <c r="G354" s="238" t="s">
        <v>319</v>
      </c>
      <c r="H354" s="239"/>
      <c r="I354" s="141"/>
      <c r="J354" s="140" t="s">
        <v>368</v>
      </c>
      <c r="K354" s="139"/>
      <c r="L354" s="139"/>
      <c r="M354" s="138"/>
      <c r="N354" s="122"/>
      <c r="V354" s="133"/>
    </row>
    <row r="355" spans="1:22" ht="13.5" thickBot="1">
      <c r="A355" s="300"/>
      <c r="B355" s="136"/>
      <c r="C355" s="136"/>
      <c r="D355" s="137"/>
      <c r="E355" s="136"/>
      <c r="F355" s="136"/>
      <c r="G355" s="246"/>
      <c r="H355" s="247"/>
      <c r="I355" s="248"/>
      <c r="J355" s="135" t="s">
        <v>368</v>
      </c>
      <c r="K355" s="135"/>
      <c r="L355" s="135"/>
      <c r="M355" s="134"/>
      <c r="N355" s="122"/>
      <c r="V355" s="133">
        <f>G355</f>
        <v>0</v>
      </c>
    </row>
    <row r="356" spans="1:22" ht="23.25" thickBot="1">
      <c r="A356" s="300"/>
      <c r="B356" s="232" t="s">
        <v>355</v>
      </c>
      <c r="C356" s="232" t="s">
        <v>356</v>
      </c>
      <c r="D356" s="232" t="s">
        <v>358</v>
      </c>
      <c r="E356" s="299" t="s">
        <v>359</v>
      </c>
      <c r="F356" s="299"/>
      <c r="G356" s="243"/>
      <c r="H356" s="244"/>
      <c r="I356" s="245"/>
      <c r="J356" s="131" t="s">
        <v>386</v>
      </c>
      <c r="K356" s="130"/>
      <c r="L356" s="130"/>
      <c r="M356" s="129"/>
      <c r="N356" s="122"/>
      <c r="V356" s="133"/>
    </row>
    <row r="357" spans="1:22" ht="13.5" thickBot="1">
      <c r="A357" s="301"/>
      <c r="B357" s="145"/>
      <c r="C357" s="145"/>
      <c r="D357" s="128"/>
      <c r="E357" s="144" t="s">
        <v>365</v>
      </c>
      <c r="F357" s="143"/>
      <c r="G357" s="240"/>
      <c r="H357" s="241"/>
      <c r="I357" s="242"/>
      <c r="J357" s="131" t="s">
        <v>385</v>
      </c>
      <c r="K357" s="130"/>
      <c r="L357" s="130"/>
      <c r="M357" s="129"/>
      <c r="N357" s="122"/>
      <c r="V357" s="133"/>
    </row>
    <row r="358" spans="1:22" ht="24" thickTop="1" thickBot="1">
      <c r="A358" s="296">
        <f>A354+1</f>
        <v>86</v>
      </c>
      <c r="B358" s="228" t="s">
        <v>331</v>
      </c>
      <c r="C358" s="228" t="s">
        <v>333</v>
      </c>
      <c r="D358" s="228" t="s">
        <v>334</v>
      </c>
      <c r="E358" s="238" t="s">
        <v>335</v>
      </c>
      <c r="F358" s="238"/>
      <c r="G358" s="238" t="s">
        <v>319</v>
      </c>
      <c r="H358" s="239"/>
      <c r="I358" s="141"/>
      <c r="J358" s="140" t="s">
        <v>368</v>
      </c>
      <c r="K358" s="139"/>
      <c r="L358" s="139"/>
      <c r="M358" s="138"/>
      <c r="N358" s="122"/>
      <c r="V358" s="133"/>
    </row>
    <row r="359" spans="1:22" ht="13.5" thickBot="1">
      <c r="A359" s="300"/>
      <c r="B359" s="136"/>
      <c r="C359" s="136"/>
      <c r="D359" s="137"/>
      <c r="E359" s="136"/>
      <c r="F359" s="136"/>
      <c r="G359" s="246"/>
      <c r="H359" s="247"/>
      <c r="I359" s="248"/>
      <c r="J359" s="135" t="s">
        <v>368</v>
      </c>
      <c r="K359" s="135"/>
      <c r="L359" s="135"/>
      <c r="M359" s="134"/>
      <c r="N359" s="122"/>
      <c r="V359" s="133">
        <f>G359</f>
        <v>0</v>
      </c>
    </row>
    <row r="360" spans="1:22" ht="23.25" thickBot="1">
      <c r="A360" s="300"/>
      <c r="B360" s="232" t="s">
        <v>355</v>
      </c>
      <c r="C360" s="232" t="s">
        <v>356</v>
      </c>
      <c r="D360" s="232" t="s">
        <v>358</v>
      </c>
      <c r="E360" s="299" t="s">
        <v>359</v>
      </c>
      <c r="F360" s="299"/>
      <c r="G360" s="243"/>
      <c r="H360" s="244"/>
      <c r="I360" s="245"/>
      <c r="J360" s="131" t="s">
        <v>386</v>
      </c>
      <c r="K360" s="130"/>
      <c r="L360" s="130"/>
      <c r="M360" s="129"/>
      <c r="N360" s="122"/>
      <c r="V360" s="133"/>
    </row>
    <row r="361" spans="1:22" ht="13.5" thickBot="1">
      <c r="A361" s="301"/>
      <c r="B361" s="145"/>
      <c r="C361" s="145"/>
      <c r="D361" s="128"/>
      <c r="E361" s="144" t="s">
        <v>365</v>
      </c>
      <c r="F361" s="143"/>
      <c r="G361" s="240"/>
      <c r="H361" s="241"/>
      <c r="I361" s="242"/>
      <c r="J361" s="131" t="s">
        <v>385</v>
      </c>
      <c r="K361" s="130"/>
      <c r="L361" s="130"/>
      <c r="M361" s="129"/>
      <c r="N361" s="122"/>
      <c r="V361" s="133"/>
    </row>
    <row r="362" spans="1:22" ht="24" thickTop="1" thickBot="1">
      <c r="A362" s="296">
        <f>A358+1</f>
        <v>87</v>
      </c>
      <c r="B362" s="228" t="s">
        <v>331</v>
      </c>
      <c r="C362" s="228" t="s">
        <v>333</v>
      </c>
      <c r="D362" s="228" t="s">
        <v>334</v>
      </c>
      <c r="E362" s="238" t="s">
        <v>335</v>
      </c>
      <c r="F362" s="238"/>
      <c r="G362" s="238" t="s">
        <v>319</v>
      </c>
      <c r="H362" s="239"/>
      <c r="I362" s="141"/>
      <c r="J362" s="140" t="s">
        <v>368</v>
      </c>
      <c r="K362" s="139"/>
      <c r="L362" s="139"/>
      <c r="M362" s="138"/>
      <c r="N362" s="122"/>
      <c r="V362" s="133"/>
    </row>
    <row r="363" spans="1:22" ht="13.5" thickBot="1">
      <c r="A363" s="300"/>
      <c r="B363" s="136"/>
      <c r="C363" s="136"/>
      <c r="D363" s="137"/>
      <c r="E363" s="136"/>
      <c r="F363" s="136"/>
      <c r="G363" s="246"/>
      <c r="H363" s="247"/>
      <c r="I363" s="248"/>
      <c r="J363" s="135" t="s">
        <v>368</v>
      </c>
      <c r="K363" s="135"/>
      <c r="L363" s="135"/>
      <c r="M363" s="134"/>
      <c r="N363" s="122"/>
      <c r="V363" s="133">
        <f>G363</f>
        <v>0</v>
      </c>
    </row>
    <row r="364" spans="1:22" ht="23.25" thickBot="1">
      <c r="A364" s="300"/>
      <c r="B364" s="232" t="s">
        <v>355</v>
      </c>
      <c r="C364" s="232" t="s">
        <v>356</v>
      </c>
      <c r="D364" s="232" t="s">
        <v>358</v>
      </c>
      <c r="E364" s="299" t="s">
        <v>359</v>
      </c>
      <c r="F364" s="299"/>
      <c r="G364" s="243"/>
      <c r="H364" s="244"/>
      <c r="I364" s="245"/>
      <c r="J364" s="131" t="s">
        <v>386</v>
      </c>
      <c r="K364" s="130"/>
      <c r="L364" s="130"/>
      <c r="M364" s="129"/>
      <c r="N364" s="122"/>
      <c r="V364" s="133"/>
    </row>
    <row r="365" spans="1:22" ht="13.5" thickBot="1">
      <c r="A365" s="301"/>
      <c r="B365" s="145"/>
      <c r="C365" s="145"/>
      <c r="D365" s="128"/>
      <c r="E365" s="144" t="s">
        <v>365</v>
      </c>
      <c r="F365" s="143"/>
      <c r="G365" s="240"/>
      <c r="H365" s="241"/>
      <c r="I365" s="242"/>
      <c r="J365" s="131" t="s">
        <v>385</v>
      </c>
      <c r="K365" s="130"/>
      <c r="L365" s="130"/>
      <c r="M365" s="129"/>
      <c r="N365" s="122"/>
      <c r="V365" s="133"/>
    </row>
    <row r="366" spans="1:22" ht="24" thickTop="1" thickBot="1">
      <c r="A366" s="296">
        <f>A362+1</f>
        <v>88</v>
      </c>
      <c r="B366" s="228" t="s">
        <v>331</v>
      </c>
      <c r="C366" s="228" t="s">
        <v>333</v>
      </c>
      <c r="D366" s="228" t="s">
        <v>334</v>
      </c>
      <c r="E366" s="238" t="s">
        <v>335</v>
      </c>
      <c r="F366" s="238"/>
      <c r="G366" s="238" t="s">
        <v>319</v>
      </c>
      <c r="H366" s="239"/>
      <c r="I366" s="141"/>
      <c r="J366" s="140" t="s">
        <v>368</v>
      </c>
      <c r="K366" s="139"/>
      <c r="L366" s="139"/>
      <c r="M366" s="138"/>
      <c r="N366" s="122"/>
      <c r="V366" s="133"/>
    </row>
    <row r="367" spans="1:22" ht="13.5" thickBot="1">
      <c r="A367" s="300"/>
      <c r="B367" s="136"/>
      <c r="C367" s="136"/>
      <c r="D367" s="137"/>
      <c r="E367" s="136"/>
      <c r="F367" s="136"/>
      <c r="G367" s="246"/>
      <c r="H367" s="247"/>
      <c r="I367" s="248"/>
      <c r="J367" s="135" t="s">
        <v>368</v>
      </c>
      <c r="K367" s="135"/>
      <c r="L367" s="135"/>
      <c r="M367" s="134"/>
      <c r="N367" s="122"/>
      <c r="V367" s="133">
        <f>G367</f>
        <v>0</v>
      </c>
    </row>
    <row r="368" spans="1:22" ht="23.25" thickBot="1">
      <c r="A368" s="300"/>
      <c r="B368" s="232" t="s">
        <v>355</v>
      </c>
      <c r="C368" s="232" t="s">
        <v>356</v>
      </c>
      <c r="D368" s="232" t="s">
        <v>358</v>
      </c>
      <c r="E368" s="299" t="s">
        <v>359</v>
      </c>
      <c r="F368" s="299"/>
      <c r="G368" s="243"/>
      <c r="H368" s="244"/>
      <c r="I368" s="245"/>
      <c r="J368" s="131" t="s">
        <v>386</v>
      </c>
      <c r="K368" s="130"/>
      <c r="L368" s="130"/>
      <c r="M368" s="129"/>
      <c r="N368" s="122"/>
      <c r="V368" s="133"/>
    </row>
    <row r="369" spans="1:22" ht="13.5" thickBot="1">
      <c r="A369" s="301"/>
      <c r="B369" s="145"/>
      <c r="C369" s="145"/>
      <c r="D369" s="128"/>
      <c r="E369" s="144" t="s">
        <v>365</v>
      </c>
      <c r="F369" s="143"/>
      <c r="G369" s="240"/>
      <c r="H369" s="241"/>
      <c r="I369" s="242"/>
      <c r="J369" s="131" t="s">
        <v>385</v>
      </c>
      <c r="K369" s="130"/>
      <c r="L369" s="130"/>
      <c r="M369" s="129"/>
      <c r="N369" s="122"/>
      <c r="V369" s="133"/>
    </row>
    <row r="370" spans="1:22" ht="24" thickTop="1" thickBot="1">
      <c r="A370" s="296">
        <f>A366+1</f>
        <v>89</v>
      </c>
      <c r="B370" s="228" t="s">
        <v>331</v>
      </c>
      <c r="C370" s="228" t="s">
        <v>333</v>
      </c>
      <c r="D370" s="228" t="s">
        <v>334</v>
      </c>
      <c r="E370" s="238" t="s">
        <v>335</v>
      </c>
      <c r="F370" s="238"/>
      <c r="G370" s="238" t="s">
        <v>319</v>
      </c>
      <c r="H370" s="239"/>
      <c r="I370" s="141"/>
      <c r="J370" s="140" t="s">
        <v>368</v>
      </c>
      <c r="K370" s="139"/>
      <c r="L370" s="139"/>
      <c r="M370" s="138"/>
      <c r="N370" s="122"/>
      <c r="V370" s="133"/>
    </row>
    <row r="371" spans="1:22" ht="13.5" thickBot="1">
      <c r="A371" s="300"/>
      <c r="B371" s="136"/>
      <c r="C371" s="136"/>
      <c r="D371" s="137"/>
      <c r="E371" s="136"/>
      <c r="F371" s="136"/>
      <c r="G371" s="246"/>
      <c r="H371" s="247"/>
      <c r="I371" s="248"/>
      <c r="J371" s="135" t="s">
        <v>368</v>
      </c>
      <c r="K371" s="135"/>
      <c r="L371" s="135"/>
      <c r="M371" s="134"/>
      <c r="N371" s="122"/>
      <c r="V371" s="133">
        <f>G371</f>
        <v>0</v>
      </c>
    </row>
    <row r="372" spans="1:22" ht="23.25" thickBot="1">
      <c r="A372" s="300"/>
      <c r="B372" s="232" t="s">
        <v>355</v>
      </c>
      <c r="C372" s="232" t="s">
        <v>356</v>
      </c>
      <c r="D372" s="232" t="s">
        <v>358</v>
      </c>
      <c r="E372" s="299" t="s">
        <v>359</v>
      </c>
      <c r="F372" s="299"/>
      <c r="G372" s="243"/>
      <c r="H372" s="244"/>
      <c r="I372" s="245"/>
      <c r="J372" s="131" t="s">
        <v>386</v>
      </c>
      <c r="K372" s="130"/>
      <c r="L372" s="130"/>
      <c r="M372" s="129"/>
      <c r="N372" s="122"/>
      <c r="V372" s="133"/>
    </row>
    <row r="373" spans="1:22" ht="13.5" thickBot="1">
      <c r="A373" s="301"/>
      <c r="B373" s="145"/>
      <c r="C373" s="145"/>
      <c r="D373" s="128"/>
      <c r="E373" s="144" t="s">
        <v>365</v>
      </c>
      <c r="F373" s="143"/>
      <c r="G373" s="240"/>
      <c r="H373" s="241"/>
      <c r="I373" s="242"/>
      <c r="J373" s="131" t="s">
        <v>385</v>
      </c>
      <c r="K373" s="130"/>
      <c r="L373" s="130"/>
      <c r="M373" s="129"/>
      <c r="N373" s="122"/>
      <c r="V373" s="133"/>
    </row>
    <row r="374" spans="1:22" ht="24" thickTop="1" thickBot="1">
      <c r="A374" s="296">
        <f>A370+1</f>
        <v>90</v>
      </c>
      <c r="B374" s="228" t="s">
        <v>331</v>
      </c>
      <c r="C374" s="228" t="s">
        <v>333</v>
      </c>
      <c r="D374" s="228" t="s">
        <v>334</v>
      </c>
      <c r="E374" s="238" t="s">
        <v>335</v>
      </c>
      <c r="F374" s="238"/>
      <c r="G374" s="238" t="s">
        <v>319</v>
      </c>
      <c r="H374" s="239"/>
      <c r="I374" s="141"/>
      <c r="J374" s="140" t="s">
        <v>368</v>
      </c>
      <c r="K374" s="139"/>
      <c r="L374" s="139"/>
      <c r="M374" s="138"/>
      <c r="N374" s="122"/>
      <c r="V374" s="133"/>
    </row>
    <row r="375" spans="1:22" ht="13.5" thickBot="1">
      <c r="A375" s="300"/>
      <c r="B375" s="136"/>
      <c r="C375" s="136"/>
      <c r="D375" s="137"/>
      <c r="E375" s="136"/>
      <c r="F375" s="136"/>
      <c r="G375" s="246"/>
      <c r="H375" s="247"/>
      <c r="I375" s="248"/>
      <c r="J375" s="135" t="s">
        <v>368</v>
      </c>
      <c r="K375" s="135"/>
      <c r="L375" s="135"/>
      <c r="M375" s="134"/>
      <c r="N375" s="122"/>
      <c r="V375" s="133">
        <f>G375</f>
        <v>0</v>
      </c>
    </row>
    <row r="376" spans="1:22" ht="23.25" thickBot="1">
      <c r="A376" s="300"/>
      <c r="B376" s="232" t="s">
        <v>355</v>
      </c>
      <c r="C376" s="232" t="s">
        <v>356</v>
      </c>
      <c r="D376" s="232" t="s">
        <v>358</v>
      </c>
      <c r="E376" s="299" t="s">
        <v>359</v>
      </c>
      <c r="F376" s="299"/>
      <c r="G376" s="243"/>
      <c r="H376" s="244"/>
      <c r="I376" s="245"/>
      <c r="J376" s="131" t="s">
        <v>386</v>
      </c>
      <c r="K376" s="130"/>
      <c r="L376" s="130"/>
      <c r="M376" s="129"/>
      <c r="N376" s="122"/>
      <c r="V376" s="133"/>
    </row>
    <row r="377" spans="1:22" ht="13.5" thickBot="1">
      <c r="A377" s="301"/>
      <c r="B377" s="145"/>
      <c r="C377" s="145"/>
      <c r="D377" s="128"/>
      <c r="E377" s="144" t="s">
        <v>365</v>
      </c>
      <c r="F377" s="143"/>
      <c r="G377" s="240"/>
      <c r="H377" s="241"/>
      <c r="I377" s="242"/>
      <c r="J377" s="131" t="s">
        <v>385</v>
      </c>
      <c r="K377" s="130"/>
      <c r="L377" s="130"/>
      <c r="M377" s="129"/>
      <c r="N377" s="122"/>
      <c r="V377" s="133"/>
    </row>
    <row r="378" spans="1:22" ht="24" thickTop="1" thickBot="1">
      <c r="A378" s="296">
        <f>A374+1</f>
        <v>91</v>
      </c>
      <c r="B378" s="228" t="s">
        <v>331</v>
      </c>
      <c r="C378" s="228" t="s">
        <v>333</v>
      </c>
      <c r="D378" s="228" t="s">
        <v>334</v>
      </c>
      <c r="E378" s="238" t="s">
        <v>335</v>
      </c>
      <c r="F378" s="238"/>
      <c r="G378" s="238" t="s">
        <v>319</v>
      </c>
      <c r="H378" s="239"/>
      <c r="I378" s="141"/>
      <c r="J378" s="140" t="s">
        <v>368</v>
      </c>
      <c r="K378" s="139"/>
      <c r="L378" s="139"/>
      <c r="M378" s="138"/>
      <c r="N378" s="122"/>
      <c r="V378" s="133"/>
    </row>
    <row r="379" spans="1:22" ht="13.5" thickBot="1">
      <c r="A379" s="300"/>
      <c r="B379" s="136"/>
      <c r="C379" s="136"/>
      <c r="D379" s="137"/>
      <c r="E379" s="136"/>
      <c r="F379" s="136"/>
      <c r="G379" s="246"/>
      <c r="H379" s="247"/>
      <c r="I379" s="248"/>
      <c r="J379" s="135" t="s">
        <v>368</v>
      </c>
      <c r="K379" s="135"/>
      <c r="L379" s="135"/>
      <c r="M379" s="134"/>
      <c r="N379" s="122"/>
      <c r="V379" s="133">
        <f>G379</f>
        <v>0</v>
      </c>
    </row>
    <row r="380" spans="1:22" ht="23.25" thickBot="1">
      <c r="A380" s="300"/>
      <c r="B380" s="232" t="s">
        <v>355</v>
      </c>
      <c r="C380" s="232" t="s">
        <v>356</v>
      </c>
      <c r="D380" s="232" t="s">
        <v>358</v>
      </c>
      <c r="E380" s="299" t="s">
        <v>359</v>
      </c>
      <c r="F380" s="299"/>
      <c r="G380" s="243"/>
      <c r="H380" s="244"/>
      <c r="I380" s="245"/>
      <c r="J380" s="131" t="s">
        <v>386</v>
      </c>
      <c r="K380" s="130"/>
      <c r="L380" s="130"/>
      <c r="M380" s="129"/>
      <c r="N380" s="122"/>
      <c r="V380" s="133"/>
    </row>
    <row r="381" spans="1:22" ht="13.5" thickBot="1">
      <c r="A381" s="301"/>
      <c r="B381" s="145"/>
      <c r="C381" s="145"/>
      <c r="D381" s="128"/>
      <c r="E381" s="144" t="s">
        <v>365</v>
      </c>
      <c r="F381" s="143"/>
      <c r="G381" s="240"/>
      <c r="H381" s="241"/>
      <c r="I381" s="242"/>
      <c r="J381" s="131" t="s">
        <v>385</v>
      </c>
      <c r="K381" s="130"/>
      <c r="L381" s="130"/>
      <c r="M381" s="129"/>
      <c r="N381" s="122"/>
      <c r="V381" s="133"/>
    </row>
    <row r="382" spans="1:22" ht="24" thickTop="1" thickBot="1">
      <c r="A382" s="296">
        <f>A378+1</f>
        <v>92</v>
      </c>
      <c r="B382" s="228" t="s">
        <v>331</v>
      </c>
      <c r="C382" s="228" t="s">
        <v>333</v>
      </c>
      <c r="D382" s="228" t="s">
        <v>334</v>
      </c>
      <c r="E382" s="238" t="s">
        <v>335</v>
      </c>
      <c r="F382" s="238"/>
      <c r="G382" s="238" t="s">
        <v>319</v>
      </c>
      <c r="H382" s="239"/>
      <c r="I382" s="141"/>
      <c r="J382" s="140" t="s">
        <v>368</v>
      </c>
      <c r="K382" s="139"/>
      <c r="L382" s="139"/>
      <c r="M382" s="138"/>
      <c r="N382" s="122"/>
      <c r="V382" s="133"/>
    </row>
    <row r="383" spans="1:22" ht="13.5" thickBot="1">
      <c r="A383" s="300"/>
      <c r="B383" s="136"/>
      <c r="C383" s="136"/>
      <c r="D383" s="137"/>
      <c r="E383" s="136"/>
      <c r="F383" s="136"/>
      <c r="G383" s="246"/>
      <c r="H383" s="247"/>
      <c r="I383" s="248"/>
      <c r="J383" s="135" t="s">
        <v>368</v>
      </c>
      <c r="K383" s="135"/>
      <c r="L383" s="135"/>
      <c r="M383" s="134"/>
      <c r="N383" s="122"/>
      <c r="V383" s="133">
        <f>G383</f>
        <v>0</v>
      </c>
    </row>
    <row r="384" spans="1:22" ht="23.25" thickBot="1">
      <c r="A384" s="300"/>
      <c r="B384" s="232" t="s">
        <v>355</v>
      </c>
      <c r="C384" s="232" t="s">
        <v>356</v>
      </c>
      <c r="D384" s="232" t="s">
        <v>358</v>
      </c>
      <c r="E384" s="299" t="s">
        <v>359</v>
      </c>
      <c r="F384" s="299"/>
      <c r="G384" s="243"/>
      <c r="H384" s="244"/>
      <c r="I384" s="245"/>
      <c r="J384" s="131" t="s">
        <v>386</v>
      </c>
      <c r="K384" s="130"/>
      <c r="L384" s="130"/>
      <c r="M384" s="129"/>
      <c r="N384" s="122"/>
      <c r="V384" s="133"/>
    </row>
    <row r="385" spans="1:22" ht="13.5" thickBot="1">
      <c r="A385" s="301"/>
      <c r="B385" s="145"/>
      <c r="C385" s="145"/>
      <c r="D385" s="128"/>
      <c r="E385" s="144" t="s">
        <v>365</v>
      </c>
      <c r="F385" s="143"/>
      <c r="G385" s="240"/>
      <c r="H385" s="241"/>
      <c r="I385" s="242"/>
      <c r="J385" s="131" t="s">
        <v>385</v>
      </c>
      <c r="K385" s="130"/>
      <c r="L385" s="130"/>
      <c r="M385" s="129"/>
      <c r="N385" s="122"/>
      <c r="V385" s="133"/>
    </row>
    <row r="386" spans="1:22" ht="24" thickTop="1" thickBot="1">
      <c r="A386" s="296">
        <f>A382+1</f>
        <v>93</v>
      </c>
      <c r="B386" s="228" t="s">
        <v>331</v>
      </c>
      <c r="C386" s="228" t="s">
        <v>333</v>
      </c>
      <c r="D386" s="228" t="s">
        <v>334</v>
      </c>
      <c r="E386" s="238" t="s">
        <v>335</v>
      </c>
      <c r="F386" s="238"/>
      <c r="G386" s="238" t="s">
        <v>319</v>
      </c>
      <c r="H386" s="239"/>
      <c r="I386" s="141"/>
      <c r="J386" s="140" t="s">
        <v>368</v>
      </c>
      <c r="K386" s="139"/>
      <c r="L386" s="139"/>
      <c r="M386" s="138"/>
      <c r="N386" s="122"/>
      <c r="V386" s="133"/>
    </row>
    <row r="387" spans="1:22" ht="13.5" thickBot="1">
      <c r="A387" s="300"/>
      <c r="B387" s="136"/>
      <c r="C387" s="136"/>
      <c r="D387" s="137"/>
      <c r="E387" s="136"/>
      <c r="F387" s="136"/>
      <c r="G387" s="246"/>
      <c r="H387" s="247"/>
      <c r="I387" s="248"/>
      <c r="J387" s="135" t="s">
        <v>368</v>
      </c>
      <c r="K387" s="135"/>
      <c r="L387" s="135"/>
      <c r="M387" s="134"/>
      <c r="N387" s="122"/>
      <c r="V387" s="133">
        <f>G387</f>
        <v>0</v>
      </c>
    </row>
    <row r="388" spans="1:22" ht="23.25" thickBot="1">
      <c r="A388" s="300"/>
      <c r="B388" s="232" t="s">
        <v>355</v>
      </c>
      <c r="C388" s="232" t="s">
        <v>356</v>
      </c>
      <c r="D388" s="232" t="s">
        <v>358</v>
      </c>
      <c r="E388" s="299" t="s">
        <v>359</v>
      </c>
      <c r="F388" s="299"/>
      <c r="G388" s="243"/>
      <c r="H388" s="244"/>
      <c r="I388" s="245"/>
      <c r="J388" s="131" t="s">
        <v>386</v>
      </c>
      <c r="K388" s="130"/>
      <c r="L388" s="130"/>
      <c r="M388" s="129"/>
      <c r="N388" s="122"/>
      <c r="V388" s="133"/>
    </row>
    <row r="389" spans="1:22" ht="13.5" thickBot="1">
      <c r="A389" s="301"/>
      <c r="B389" s="145"/>
      <c r="C389" s="145"/>
      <c r="D389" s="128"/>
      <c r="E389" s="144" t="s">
        <v>365</v>
      </c>
      <c r="F389" s="143"/>
      <c r="G389" s="240"/>
      <c r="H389" s="241"/>
      <c r="I389" s="242"/>
      <c r="J389" s="131" t="s">
        <v>385</v>
      </c>
      <c r="K389" s="130"/>
      <c r="L389" s="130"/>
      <c r="M389" s="129"/>
      <c r="N389" s="122"/>
      <c r="V389" s="133"/>
    </row>
    <row r="390" spans="1:22" ht="24" thickTop="1" thickBot="1">
      <c r="A390" s="296">
        <f>A386+1</f>
        <v>94</v>
      </c>
      <c r="B390" s="228" t="s">
        <v>331</v>
      </c>
      <c r="C390" s="228" t="s">
        <v>333</v>
      </c>
      <c r="D390" s="228" t="s">
        <v>334</v>
      </c>
      <c r="E390" s="238" t="s">
        <v>335</v>
      </c>
      <c r="F390" s="238"/>
      <c r="G390" s="238" t="s">
        <v>319</v>
      </c>
      <c r="H390" s="239"/>
      <c r="I390" s="141"/>
      <c r="J390" s="140" t="s">
        <v>368</v>
      </c>
      <c r="K390" s="139"/>
      <c r="L390" s="139"/>
      <c r="M390" s="138"/>
      <c r="N390" s="122"/>
      <c r="V390" s="133"/>
    </row>
    <row r="391" spans="1:22" ht="13.5" thickBot="1">
      <c r="A391" s="300"/>
      <c r="B391" s="136"/>
      <c r="C391" s="136"/>
      <c r="D391" s="137"/>
      <c r="E391" s="136"/>
      <c r="F391" s="136"/>
      <c r="G391" s="246"/>
      <c r="H391" s="247"/>
      <c r="I391" s="248"/>
      <c r="J391" s="135" t="s">
        <v>368</v>
      </c>
      <c r="K391" s="135"/>
      <c r="L391" s="135"/>
      <c r="M391" s="134"/>
      <c r="N391" s="122"/>
      <c r="V391" s="133">
        <f>G391</f>
        <v>0</v>
      </c>
    </row>
    <row r="392" spans="1:22" ht="23.25" thickBot="1">
      <c r="A392" s="300"/>
      <c r="B392" s="232" t="s">
        <v>355</v>
      </c>
      <c r="C392" s="232" t="s">
        <v>356</v>
      </c>
      <c r="D392" s="232" t="s">
        <v>358</v>
      </c>
      <c r="E392" s="299" t="s">
        <v>359</v>
      </c>
      <c r="F392" s="299"/>
      <c r="G392" s="243"/>
      <c r="H392" s="244"/>
      <c r="I392" s="245"/>
      <c r="J392" s="131" t="s">
        <v>386</v>
      </c>
      <c r="K392" s="130"/>
      <c r="L392" s="130"/>
      <c r="M392" s="129"/>
      <c r="N392" s="122"/>
      <c r="V392" s="133"/>
    </row>
    <row r="393" spans="1:22" ht="13.5" thickBot="1">
      <c r="A393" s="301"/>
      <c r="B393" s="145"/>
      <c r="C393" s="145"/>
      <c r="D393" s="128"/>
      <c r="E393" s="144" t="s">
        <v>365</v>
      </c>
      <c r="F393" s="143"/>
      <c r="G393" s="240"/>
      <c r="H393" s="241"/>
      <c r="I393" s="242"/>
      <c r="J393" s="131" t="s">
        <v>385</v>
      </c>
      <c r="K393" s="130"/>
      <c r="L393" s="130"/>
      <c r="M393" s="129"/>
      <c r="N393" s="122"/>
      <c r="V393" s="133"/>
    </row>
    <row r="394" spans="1:22" ht="24" thickTop="1" thickBot="1">
      <c r="A394" s="296">
        <f>A390+1</f>
        <v>95</v>
      </c>
      <c r="B394" s="228" t="s">
        <v>331</v>
      </c>
      <c r="C394" s="228" t="s">
        <v>333</v>
      </c>
      <c r="D394" s="228" t="s">
        <v>334</v>
      </c>
      <c r="E394" s="238" t="s">
        <v>335</v>
      </c>
      <c r="F394" s="238"/>
      <c r="G394" s="238" t="s">
        <v>319</v>
      </c>
      <c r="H394" s="239"/>
      <c r="I394" s="141"/>
      <c r="J394" s="140" t="s">
        <v>368</v>
      </c>
      <c r="K394" s="139"/>
      <c r="L394" s="139"/>
      <c r="M394" s="138"/>
      <c r="N394" s="122"/>
      <c r="V394" s="133"/>
    </row>
    <row r="395" spans="1:22" ht="13.5" thickBot="1">
      <c r="A395" s="300"/>
      <c r="B395" s="136"/>
      <c r="C395" s="136"/>
      <c r="D395" s="137"/>
      <c r="E395" s="136"/>
      <c r="F395" s="136"/>
      <c r="G395" s="246"/>
      <c r="H395" s="247"/>
      <c r="I395" s="248"/>
      <c r="J395" s="135" t="s">
        <v>368</v>
      </c>
      <c r="K395" s="135"/>
      <c r="L395" s="135"/>
      <c r="M395" s="134"/>
      <c r="N395" s="122"/>
      <c r="V395" s="133">
        <f>G395</f>
        <v>0</v>
      </c>
    </row>
    <row r="396" spans="1:22" ht="23.25" thickBot="1">
      <c r="A396" s="300"/>
      <c r="B396" s="232" t="s">
        <v>355</v>
      </c>
      <c r="C396" s="232" t="s">
        <v>356</v>
      </c>
      <c r="D396" s="232" t="s">
        <v>358</v>
      </c>
      <c r="E396" s="299" t="s">
        <v>359</v>
      </c>
      <c r="F396" s="299"/>
      <c r="G396" s="243"/>
      <c r="H396" s="244"/>
      <c r="I396" s="245"/>
      <c r="J396" s="131" t="s">
        <v>386</v>
      </c>
      <c r="K396" s="130"/>
      <c r="L396" s="130"/>
      <c r="M396" s="129"/>
      <c r="N396" s="122"/>
      <c r="V396" s="133"/>
    </row>
    <row r="397" spans="1:22" ht="13.5" thickBot="1">
      <c r="A397" s="301"/>
      <c r="B397" s="145"/>
      <c r="C397" s="145"/>
      <c r="D397" s="128"/>
      <c r="E397" s="144" t="s">
        <v>365</v>
      </c>
      <c r="F397" s="143"/>
      <c r="G397" s="240"/>
      <c r="H397" s="241"/>
      <c r="I397" s="242"/>
      <c r="J397" s="131" t="s">
        <v>385</v>
      </c>
      <c r="K397" s="130"/>
      <c r="L397" s="130"/>
      <c r="M397" s="129"/>
      <c r="N397" s="122"/>
      <c r="V397" s="133"/>
    </row>
    <row r="398" spans="1:22" ht="24" thickTop="1" thickBot="1">
      <c r="A398" s="296">
        <f>A394+1</f>
        <v>96</v>
      </c>
      <c r="B398" s="228" t="s">
        <v>331</v>
      </c>
      <c r="C398" s="228" t="s">
        <v>333</v>
      </c>
      <c r="D398" s="228" t="s">
        <v>334</v>
      </c>
      <c r="E398" s="238" t="s">
        <v>335</v>
      </c>
      <c r="F398" s="238"/>
      <c r="G398" s="238" t="s">
        <v>319</v>
      </c>
      <c r="H398" s="239"/>
      <c r="I398" s="141"/>
      <c r="J398" s="140" t="s">
        <v>368</v>
      </c>
      <c r="K398" s="139"/>
      <c r="L398" s="139"/>
      <c r="M398" s="138"/>
      <c r="N398" s="122"/>
      <c r="V398" s="133"/>
    </row>
    <row r="399" spans="1:22" ht="13.5" thickBot="1">
      <c r="A399" s="300"/>
      <c r="B399" s="136"/>
      <c r="C399" s="136"/>
      <c r="D399" s="137"/>
      <c r="E399" s="136"/>
      <c r="F399" s="136"/>
      <c r="G399" s="246"/>
      <c r="H399" s="247"/>
      <c r="I399" s="248"/>
      <c r="J399" s="135" t="s">
        <v>368</v>
      </c>
      <c r="K399" s="135"/>
      <c r="L399" s="135"/>
      <c r="M399" s="134"/>
      <c r="N399" s="122"/>
      <c r="V399" s="133">
        <f>G399</f>
        <v>0</v>
      </c>
    </row>
    <row r="400" spans="1:22" ht="23.25" thickBot="1">
      <c r="A400" s="300"/>
      <c r="B400" s="232" t="s">
        <v>355</v>
      </c>
      <c r="C400" s="232" t="s">
        <v>356</v>
      </c>
      <c r="D400" s="232" t="s">
        <v>358</v>
      </c>
      <c r="E400" s="299" t="s">
        <v>359</v>
      </c>
      <c r="F400" s="299"/>
      <c r="G400" s="243"/>
      <c r="H400" s="244"/>
      <c r="I400" s="245"/>
      <c r="J400" s="131" t="s">
        <v>386</v>
      </c>
      <c r="K400" s="130"/>
      <c r="L400" s="130"/>
      <c r="M400" s="129"/>
      <c r="N400" s="122"/>
      <c r="V400" s="133"/>
    </row>
    <row r="401" spans="1:22" ht="13.5" thickBot="1">
      <c r="A401" s="301"/>
      <c r="B401" s="145"/>
      <c r="C401" s="145"/>
      <c r="D401" s="128"/>
      <c r="E401" s="144" t="s">
        <v>365</v>
      </c>
      <c r="F401" s="143"/>
      <c r="G401" s="240"/>
      <c r="H401" s="241"/>
      <c r="I401" s="242"/>
      <c r="J401" s="131" t="s">
        <v>385</v>
      </c>
      <c r="K401" s="130"/>
      <c r="L401" s="130"/>
      <c r="M401" s="129"/>
      <c r="N401" s="122"/>
      <c r="V401" s="133"/>
    </row>
    <row r="402" spans="1:22" ht="24" thickTop="1" thickBot="1">
      <c r="A402" s="296">
        <f>A398+1</f>
        <v>97</v>
      </c>
      <c r="B402" s="228" t="s">
        <v>331</v>
      </c>
      <c r="C402" s="228" t="s">
        <v>333</v>
      </c>
      <c r="D402" s="228" t="s">
        <v>334</v>
      </c>
      <c r="E402" s="238" t="s">
        <v>335</v>
      </c>
      <c r="F402" s="238"/>
      <c r="G402" s="238" t="s">
        <v>319</v>
      </c>
      <c r="H402" s="239"/>
      <c r="I402" s="141"/>
      <c r="J402" s="140" t="s">
        <v>368</v>
      </c>
      <c r="K402" s="139"/>
      <c r="L402" s="139"/>
      <c r="M402" s="138"/>
      <c r="N402" s="122"/>
      <c r="V402" s="133"/>
    </row>
    <row r="403" spans="1:22" ht="13.5" thickBot="1">
      <c r="A403" s="300"/>
      <c r="B403" s="136"/>
      <c r="C403" s="136"/>
      <c r="D403" s="137"/>
      <c r="E403" s="136"/>
      <c r="F403" s="136"/>
      <c r="G403" s="246"/>
      <c r="H403" s="247"/>
      <c r="I403" s="248"/>
      <c r="J403" s="135" t="s">
        <v>368</v>
      </c>
      <c r="K403" s="135"/>
      <c r="L403" s="135"/>
      <c r="M403" s="134"/>
      <c r="N403" s="122"/>
      <c r="V403" s="133">
        <f>G403</f>
        <v>0</v>
      </c>
    </row>
    <row r="404" spans="1:22" ht="23.25" thickBot="1">
      <c r="A404" s="300"/>
      <c r="B404" s="232" t="s">
        <v>355</v>
      </c>
      <c r="C404" s="232" t="s">
        <v>356</v>
      </c>
      <c r="D404" s="232" t="s">
        <v>358</v>
      </c>
      <c r="E404" s="299" t="s">
        <v>359</v>
      </c>
      <c r="F404" s="299"/>
      <c r="G404" s="243"/>
      <c r="H404" s="244"/>
      <c r="I404" s="245"/>
      <c r="J404" s="131" t="s">
        <v>386</v>
      </c>
      <c r="K404" s="130"/>
      <c r="L404" s="130"/>
      <c r="M404" s="129"/>
      <c r="N404" s="122"/>
      <c r="V404" s="133"/>
    </row>
    <row r="405" spans="1:22" ht="13.5" thickBot="1">
      <c r="A405" s="301"/>
      <c r="B405" s="145"/>
      <c r="C405" s="145"/>
      <c r="D405" s="128"/>
      <c r="E405" s="144" t="s">
        <v>365</v>
      </c>
      <c r="F405" s="143"/>
      <c r="G405" s="240"/>
      <c r="H405" s="241"/>
      <c r="I405" s="242"/>
      <c r="J405" s="131" t="s">
        <v>385</v>
      </c>
      <c r="K405" s="130"/>
      <c r="L405" s="130"/>
      <c r="M405" s="129"/>
      <c r="N405" s="122"/>
      <c r="V405" s="133"/>
    </row>
    <row r="406" spans="1:22" ht="24" thickTop="1" thickBot="1">
      <c r="A406" s="296">
        <f>A402+1</f>
        <v>98</v>
      </c>
      <c r="B406" s="228" t="s">
        <v>331</v>
      </c>
      <c r="C406" s="228" t="s">
        <v>333</v>
      </c>
      <c r="D406" s="228" t="s">
        <v>334</v>
      </c>
      <c r="E406" s="238" t="s">
        <v>335</v>
      </c>
      <c r="F406" s="238"/>
      <c r="G406" s="238" t="s">
        <v>319</v>
      </c>
      <c r="H406" s="239"/>
      <c r="I406" s="141"/>
      <c r="J406" s="140" t="s">
        <v>368</v>
      </c>
      <c r="K406" s="139"/>
      <c r="L406" s="139"/>
      <c r="M406" s="138"/>
      <c r="N406" s="122"/>
      <c r="V406" s="133"/>
    </row>
    <row r="407" spans="1:22" ht="13.5" thickBot="1">
      <c r="A407" s="300"/>
      <c r="B407" s="136"/>
      <c r="C407" s="136"/>
      <c r="D407" s="137"/>
      <c r="E407" s="136"/>
      <c r="F407" s="136"/>
      <c r="G407" s="246"/>
      <c r="H407" s="247"/>
      <c r="I407" s="248"/>
      <c r="J407" s="135" t="s">
        <v>368</v>
      </c>
      <c r="K407" s="135"/>
      <c r="L407" s="135"/>
      <c r="M407" s="134"/>
      <c r="N407" s="122"/>
      <c r="V407" s="133">
        <f>G407</f>
        <v>0</v>
      </c>
    </row>
    <row r="408" spans="1:22" ht="23.25" thickBot="1">
      <c r="A408" s="300"/>
      <c r="B408" s="232" t="s">
        <v>355</v>
      </c>
      <c r="C408" s="232" t="s">
        <v>356</v>
      </c>
      <c r="D408" s="232" t="s">
        <v>358</v>
      </c>
      <c r="E408" s="299" t="s">
        <v>359</v>
      </c>
      <c r="F408" s="299"/>
      <c r="G408" s="243"/>
      <c r="H408" s="244"/>
      <c r="I408" s="245"/>
      <c r="J408" s="131" t="s">
        <v>386</v>
      </c>
      <c r="K408" s="130"/>
      <c r="L408" s="130"/>
      <c r="M408" s="129"/>
      <c r="N408" s="122"/>
      <c r="V408" s="133"/>
    </row>
    <row r="409" spans="1:22" ht="13.5" thickBot="1">
      <c r="A409" s="301"/>
      <c r="B409" s="145"/>
      <c r="C409" s="145"/>
      <c r="D409" s="128"/>
      <c r="E409" s="144" t="s">
        <v>365</v>
      </c>
      <c r="F409" s="143"/>
      <c r="G409" s="240"/>
      <c r="H409" s="241"/>
      <c r="I409" s="242"/>
      <c r="J409" s="131" t="s">
        <v>385</v>
      </c>
      <c r="K409" s="130"/>
      <c r="L409" s="130"/>
      <c r="M409" s="129"/>
      <c r="N409" s="122"/>
      <c r="V409" s="133"/>
    </row>
    <row r="410" spans="1:22" ht="24" thickTop="1" thickBot="1">
      <c r="A410" s="296">
        <f>A406+1</f>
        <v>99</v>
      </c>
      <c r="B410" s="228" t="s">
        <v>331</v>
      </c>
      <c r="C410" s="228" t="s">
        <v>333</v>
      </c>
      <c r="D410" s="228" t="s">
        <v>334</v>
      </c>
      <c r="E410" s="238" t="s">
        <v>335</v>
      </c>
      <c r="F410" s="238"/>
      <c r="G410" s="238" t="s">
        <v>319</v>
      </c>
      <c r="H410" s="239"/>
      <c r="I410" s="141"/>
      <c r="J410" s="140" t="s">
        <v>368</v>
      </c>
      <c r="K410" s="139"/>
      <c r="L410" s="139"/>
      <c r="M410" s="138"/>
      <c r="N410" s="122"/>
      <c r="V410" s="133"/>
    </row>
    <row r="411" spans="1:22" ht="13.5" thickBot="1">
      <c r="A411" s="300"/>
      <c r="B411" s="136"/>
      <c r="C411" s="136"/>
      <c r="D411" s="137"/>
      <c r="E411" s="136"/>
      <c r="F411" s="136"/>
      <c r="G411" s="246"/>
      <c r="H411" s="247"/>
      <c r="I411" s="248"/>
      <c r="J411" s="135" t="s">
        <v>368</v>
      </c>
      <c r="K411" s="135"/>
      <c r="L411" s="135"/>
      <c r="M411" s="134"/>
      <c r="N411" s="122"/>
      <c r="V411" s="133">
        <f>G411</f>
        <v>0</v>
      </c>
    </row>
    <row r="412" spans="1:22" ht="23.25" thickBot="1">
      <c r="A412" s="300"/>
      <c r="B412" s="232" t="s">
        <v>355</v>
      </c>
      <c r="C412" s="232" t="s">
        <v>356</v>
      </c>
      <c r="D412" s="232" t="s">
        <v>358</v>
      </c>
      <c r="E412" s="299" t="s">
        <v>359</v>
      </c>
      <c r="F412" s="299"/>
      <c r="G412" s="243"/>
      <c r="H412" s="244"/>
      <c r="I412" s="245"/>
      <c r="J412" s="131" t="s">
        <v>386</v>
      </c>
      <c r="K412" s="130"/>
      <c r="L412" s="130"/>
      <c r="M412" s="129"/>
      <c r="N412" s="122"/>
      <c r="V412" s="133"/>
    </row>
    <row r="413" spans="1:22" ht="13.5" thickBot="1">
      <c r="A413" s="301"/>
      <c r="B413" s="145"/>
      <c r="C413" s="145"/>
      <c r="D413" s="128"/>
      <c r="E413" s="144" t="s">
        <v>365</v>
      </c>
      <c r="F413" s="143"/>
      <c r="G413" s="240"/>
      <c r="H413" s="241"/>
      <c r="I413" s="242"/>
      <c r="J413" s="131" t="s">
        <v>385</v>
      </c>
      <c r="K413" s="130"/>
      <c r="L413" s="130"/>
      <c r="M413" s="129"/>
      <c r="N413" s="122"/>
      <c r="V413" s="133"/>
    </row>
    <row r="414" spans="1:22" ht="24" thickTop="1" thickBot="1">
      <c r="A414" s="296">
        <f>A410+1</f>
        <v>100</v>
      </c>
      <c r="B414" s="228" t="s">
        <v>331</v>
      </c>
      <c r="C414" s="228" t="s">
        <v>333</v>
      </c>
      <c r="D414" s="228" t="s">
        <v>334</v>
      </c>
      <c r="E414" s="238" t="s">
        <v>335</v>
      </c>
      <c r="F414" s="238"/>
      <c r="G414" s="238" t="s">
        <v>319</v>
      </c>
      <c r="H414" s="239"/>
      <c r="I414" s="141"/>
      <c r="J414" s="140" t="s">
        <v>368</v>
      </c>
      <c r="K414" s="139"/>
      <c r="L414" s="139"/>
      <c r="M414" s="138"/>
      <c r="N414" s="122"/>
      <c r="V414" s="133"/>
    </row>
    <row r="415" spans="1:22" ht="13.5" thickBot="1">
      <c r="A415" s="300"/>
      <c r="B415" s="136"/>
      <c r="C415" s="136"/>
      <c r="D415" s="137"/>
      <c r="E415" s="136"/>
      <c r="F415" s="136"/>
      <c r="G415" s="246"/>
      <c r="H415" s="247"/>
      <c r="I415" s="248"/>
      <c r="J415" s="135" t="s">
        <v>368</v>
      </c>
      <c r="K415" s="135"/>
      <c r="L415" s="135"/>
      <c r="M415" s="134"/>
      <c r="N415" s="122"/>
      <c r="V415" s="133">
        <f>G415</f>
        <v>0</v>
      </c>
    </row>
    <row r="416" spans="1:22" ht="23.25" thickBot="1">
      <c r="A416" s="300"/>
      <c r="B416" s="232" t="s">
        <v>355</v>
      </c>
      <c r="C416" s="232" t="s">
        <v>356</v>
      </c>
      <c r="D416" s="232" t="s">
        <v>358</v>
      </c>
      <c r="E416" s="299" t="s">
        <v>359</v>
      </c>
      <c r="F416" s="299"/>
      <c r="G416" s="243"/>
      <c r="H416" s="244"/>
      <c r="I416" s="245"/>
      <c r="J416" s="131" t="s">
        <v>386</v>
      </c>
      <c r="K416" s="130"/>
      <c r="L416" s="130"/>
      <c r="M416" s="129"/>
      <c r="N416" s="122"/>
    </row>
    <row r="417" spans="1:17" ht="13.5" thickBot="1">
      <c r="A417" s="301"/>
      <c r="B417" s="128"/>
      <c r="C417" s="128"/>
      <c r="D417" s="128"/>
      <c r="E417" s="127" t="s">
        <v>365</v>
      </c>
      <c r="F417" s="126"/>
      <c r="G417" s="240"/>
      <c r="H417" s="241"/>
      <c r="I417" s="242"/>
      <c r="J417" s="125" t="s">
        <v>385</v>
      </c>
      <c r="K417" s="124"/>
      <c r="L417" s="124"/>
      <c r="M417" s="123"/>
      <c r="N417" s="122"/>
    </row>
    <row r="418" spans="1:17" ht="13.5" thickTop="1"/>
    <row r="419" spans="1:17" ht="13.5" thickBot="1"/>
    <row r="420" spans="1:17">
      <c r="P420" s="121" t="s">
        <v>400</v>
      </c>
      <c r="Q420" s="120"/>
    </row>
    <row r="421" spans="1:17">
      <c r="P421" s="119"/>
      <c r="Q421" s="234"/>
    </row>
    <row r="422" spans="1:17" ht="36">
      <c r="B422" s="233"/>
      <c r="P422" s="115" t="b">
        <v>0</v>
      </c>
      <c r="Q422" s="116" t="str">
        <f xml:space="preserve"> CONCATENATE("OCTOBER 1, ",$M$7-1,"- MARCH 31, ",$M$7)</f>
        <v>OCTOBER 1, 2019- MARCH 31, 2020</v>
      </c>
    </row>
    <row r="423" spans="1:17" ht="36">
      <c r="B423" s="233"/>
      <c r="P423" s="115" t="b">
        <v>1</v>
      </c>
      <c r="Q423" s="116" t="str">
        <f xml:space="preserve"> CONCATENATE("APRIL 1 - SEPTEMBER 30, ",$M$7)</f>
        <v>APRIL 1 - SEPTEMBER 30, 2020</v>
      </c>
    </row>
    <row r="424" spans="1:17">
      <c r="P424" s="115" t="b">
        <v>0</v>
      </c>
      <c r="Q424" s="114"/>
    </row>
    <row r="425" spans="1:17" ht="13.5" thickBot="1">
      <c r="P425" s="113">
        <v>1</v>
      </c>
      <c r="Q425" s="112"/>
    </row>
  </sheetData>
  <sheetProtection password="C5B7" sheet="1" objects="1" scenarios="1"/>
  <mergeCells count="732">
    <mergeCell ref="E52:F52"/>
    <mergeCell ref="A54:A57"/>
    <mergeCell ref="E54:F54"/>
    <mergeCell ref="E56:F56"/>
    <mergeCell ref="A58:A61"/>
    <mergeCell ref="E58:F58"/>
    <mergeCell ref="E60:F60"/>
    <mergeCell ref="J9:J11"/>
    <mergeCell ref="G29:I29"/>
    <mergeCell ref="G33:I33"/>
    <mergeCell ref="G37:I37"/>
    <mergeCell ref="E34:F34"/>
    <mergeCell ref="E36:F36"/>
    <mergeCell ref="D11:F11"/>
    <mergeCell ref="J12:J13"/>
    <mergeCell ref="B9:F9"/>
    <mergeCell ref="B10:F10"/>
    <mergeCell ref="E12:F13"/>
    <mergeCell ref="G9:G11"/>
    <mergeCell ref="I9:I11"/>
    <mergeCell ref="H9:H11"/>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E76:F76"/>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402:A405"/>
    <mergeCell ref="E312:F312"/>
    <mergeCell ref="E308:F308"/>
    <mergeCell ref="A310:A313"/>
    <mergeCell ref="E310:F310"/>
    <mergeCell ref="E320:F320"/>
    <mergeCell ref="E304:F304"/>
    <mergeCell ref="A306:A309"/>
    <mergeCell ref="E306:F306"/>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74:A77"/>
    <mergeCell ref="E74:F74"/>
    <mergeCell ref="A78:A81"/>
    <mergeCell ref="E78:F78"/>
    <mergeCell ref="A62:A65"/>
    <mergeCell ref="E62:F62"/>
    <mergeCell ref="E64:F64"/>
    <mergeCell ref="A66:A69"/>
    <mergeCell ref="E66:F66"/>
    <mergeCell ref="E68:F68"/>
    <mergeCell ref="E80:F80"/>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A142:A145"/>
    <mergeCell ref="E142:F142"/>
    <mergeCell ref="E144:F144"/>
    <mergeCell ref="A146:A149"/>
    <mergeCell ref="E146:F146"/>
    <mergeCell ref="E148:F148"/>
    <mergeCell ref="G160:I160"/>
    <mergeCell ref="E128:F128"/>
    <mergeCell ref="A130:A133"/>
    <mergeCell ref="E130:F130"/>
    <mergeCell ref="E132:F132"/>
    <mergeCell ref="A134:A137"/>
    <mergeCell ref="E134:F134"/>
    <mergeCell ref="E136:F136"/>
    <mergeCell ref="G137:I137"/>
    <mergeCell ref="G136:I136"/>
    <mergeCell ref="G143:I143"/>
    <mergeCell ref="G146:H146"/>
    <mergeCell ref="G147:I147"/>
    <mergeCell ref="G128:I128"/>
    <mergeCell ref="G134:H134"/>
    <mergeCell ref="G135:I135"/>
    <mergeCell ref="G141:I141"/>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E214:F214"/>
    <mergeCell ref="E216:F216"/>
    <mergeCell ref="E224:F224"/>
    <mergeCell ref="A226:A229"/>
    <mergeCell ref="E226:F226"/>
    <mergeCell ref="E228:F228"/>
    <mergeCell ref="A230:A233"/>
    <mergeCell ref="E230:F230"/>
    <mergeCell ref="E232:F232"/>
    <mergeCell ref="A242:A245"/>
    <mergeCell ref="E242:F242"/>
    <mergeCell ref="E244:F244"/>
    <mergeCell ref="A238:A241"/>
    <mergeCell ref="E238:F238"/>
    <mergeCell ref="A234:A237"/>
    <mergeCell ref="E234:F234"/>
    <mergeCell ref="E236:F236"/>
    <mergeCell ref="G257:I257"/>
    <mergeCell ref="G256:I256"/>
    <mergeCell ref="G254:H254"/>
    <mergeCell ref="G255:I255"/>
    <mergeCell ref="G253:I253"/>
    <mergeCell ref="G252:I252"/>
    <mergeCell ref="G239:I239"/>
    <mergeCell ref="A250:A253"/>
    <mergeCell ref="E250:F250"/>
    <mergeCell ref="E252:F252"/>
    <mergeCell ref="A246:A249"/>
    <mergeCell ref="E246:F246"/>
    <mergeCell ref="E248:F248"/>
    <mergeCell ref="A254:A257"/>
    <mergeCell ref="E254:F254"/>
    <mergeCell ref="E256:F256"/>
    <mergeCell ref="E262:F262"/>
    <mergeCell ref="E264:F264"/>
    <mergeCell ref="G264:I264"/>
    <mergeCell ref="A266:A269"/>
    <mergeCell ref="E266:F266"/>
    <mergeCell ref="E268:F268"/>
    <mergeCell ref="A258:A261"/>
    <mergeCell ref="E258:F258"/>
    <mergeCell ref="E260:F260"/>
    <mergeCell ref="A262:A265"/>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E296:F296"/>
    <mergeCell ref="A298:A301"/>
    <mergeCell ref="E298:F298"/>
    <mergeCell ref="E300:F300"/>
    <mergeCell ref="A302:A305"/>
    <mergeCell ref="E302:F302"/>
    <mergeCell ref="A282:A285"/>
    <mergeCell ref="E282:F282"/>
    <mergeCell ref="E284:F284"/>
    <mergeCell ref="A286:A289"/>
    <mergeCell ref="E286:F286"/>
    <mergeCell ref="E288:F288"/>
    <mergeCell ref="E294:F294"/>
    <mergeCell ref="A290:A293"/>
    <mergeCell ref="E290:F290"/>
    <mergeCell ref="E292:F292"/>
    <mergeCell ref="A294:A297"/>
    <mergeCell ref="A322:A325"/>
    <mergeCell ref="E322:F322"/>
    <mergeCell ref="E324:F324"/>
    <mergeCell ref="A326:A329"/>
    <mergeCell ref="E326:F326"/>
    <mergeCell ref="E328:F328"/>
    <mergeCell ref="E332:F332"/>
    <mergeCell ref="A334:A337"/>
    <mergeCell ref="E334:F334"/>
    <mergeCell ref="E336:F336"/>
    <mergeCell ref="E350:F350"/>
    <mergeCell ref="E352:F352"/>
    <mergeCell ref="A354:A357"/>
    <mergeCell ref="E354:F354"/>
    <mergeCell ref="E364:F364"/>
    <mergeCell ref="E362:F362"/>
    <mergeCell ref="G333:I333"/>
    <mergeCell ref="G337:I337"/>
    <mergeCell ref="A382:A385"/>
    <mergeCell ref="E382:F382"/>
    <mergeCell ref="E384:F384"/>
    <mergeCell ref="E344:F344"/>
    <mergeCell ref="A346:A349"/>
    <mergeCell ref="E346:F346"/>
    <mergeCell ref="E348:F348"/>
    <mergeCell ref="G73:I73"/>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A342:A345"/>
    <mergeCell ref="E342:F342"/>
    <mergeCell ref="E356:F356"/>
    <mergeCell ref="A338:A341"/>
    <mergeCell ref="E338:F338"/>
    <mergeCell ref="E340:F340"/>
    <mergeCell ref="E368:F368"/>
    <mergeCell ref="A350:A353"/>
    <mergeCell ref="G77:I77"/>
    <mergeCell ref="G81:I81"/>
    <mergeCell ref="G85:I85"/>
    <mergeCell ref="P2:S2"/>
    <mergeCell ref="P3:S3"/>
    <mergeCell ref="P4:S4"/>
    <mergeCell ref="J2:M4"/>
    <mergeCell ref="A5:M5"/>
    <mergeCell ref="A22:A25"/>
    <mergeCell ref="G59:I59"/>
    <mergeCell ref="G62:H62"/>
    <mergeCell ref="G63:I63"/>
    <mergeCell ref="G66:H66"/>
    <mergeCell ref="G67:I67"/>
    <mergeCell ref="G70:H70"/>
    <mergeCell ref="G64:I64"/>
    <mergeCell ref="G68:I68"/>
    <mergeCell ref="G74:H74"/>
    <mergeCell ref="G75:I75"/>
    <mergeCell ref="G15:I15"/>
    <mergeCell ref="G16:I16"/>
    <mergeCell ref="G17:I17"/>
    <mergeCell ref="G25:I25"/>
    <mergeCell ref="G61:I61"/>
    <mergeCell ref="A14:A17"/>
    <mergeCell ref="E24:F24"/>
    <mergeCell ref="E22:F22"/>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B12:B13"/>
    <mergeCell ref="A6:A13"/>
    <mergeCell ref="B8:N8"/>
    <mergeCell ref="B6:J7"/>
    <mergeCell ref="K12:K13"/>
    <mergeCell ref="L12:L13"/>
    <mergeCell ref="C12:C13"/>
    <mergeCell ref="D12:D13"/>
    <mergeCell ref="G12:I13"/>
    <mergeCell ref="M12:M13"/>
    <mergeCell ref="L9:M11"/>
    <mergeCell ref="K9:K11"/>
    <mergeCell ref="G185:I185"/>
    <mergeCell ref="G189:I189"/>
    <mergeCell ref="G193:I193"/>
    <mergeCell ref="G197:I197"/>
    <mergeCell ref="G200:I200"/>
    <mergeCell ref="G198:H198"/>
    <mergeCell ref="G199:I199"/>
    <mergeCell ref="G187:I187"/>
    <mergeCell ref="G190:H190"/>
    <mergeCell ref="G191:I191"/>
    <mergeCell ref="G161:I161"/>
    <mergeCell ref="G168:I168"/>
    <mergeCell ref="G172:I172"/>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148:I148"/>
    <mergeCell ref="G142:H142"/>
    <mergeCell ref="G220:I220"/>
    <mergeCell ref="G202:H202"/>
    <mergeCell ref="G203:I203"/>
    <mergeCell ref="G206:H206"/>
    <mergeCell ref="G207:I207"/>
    <mergeCell ref="G210:H210"/>
    <mergeCell ref="G211:I211"/>
    <mergeCell ref="G152:I152"/>
    <mergeCell ref="G201:I201"/>
    <mergeCell ref="G205:I205"/>
    <mergeCell ref="G209:I209"/>
    <mergeCell ref="G213:I213"/>
    <mergeCell ref="G217:I217"/>
    <mergeCell ref="G204:I204"/>
    <mergeCell ref="G208:I208"/>
    <mergeCell ref="G212:I212"/>
    <mergeCell ref="G216:I216"/>
    <mergeCell ref="G165:I165"/>
    <mergeCell ref="G169:I169"/>
    <mergeCell ref="G173:I173"/>
    <mergeCell ref="G177:I177"/>
    <mergeCell ref="G181:I181"/>
    <mergeCell ref="G153:I153"/>
    <mergeCell ref="G157:I157"/>
    <mergeCell ref="G299:I299"/>
    <mergeCell ref="G242:H242"/>
    <mergeCell ref="G243:I243"/>
    <mergeCell ref="G246:H246"/>
    <mergeCell ref="G247:I247"/>
    <mergeCell ref="G250:H250"/>
    <mergeCell ref="G251:I251"/>
    <mergeCell ref="G228:I228"/>
    <mergeCell ref="G232:I232"/>
    <mergeCell ref="G236:I236"/>
    <mergeCell ref="G235:I235"/>
    <mergeCell ref="G245:I245"/>
    <mergeCell ref="G249:I249"/>
    <mergeCell ref="G240:I240"/>
    <mergeCell ref="G244:I244"/>
    <mergeCell ref="G248:I248"/>
    <mergeCell ref="G238:H238"/>
    <mergeCell ref="G230:H230"/>
    <mergeCell ref="G231:I231"/>
    <mergeCell ref="G234:H234"/>
    <mergeCell ref="G229:I229"/>
    <mergeCell ref="G233:I233"/>
    <mergeCell ref="G341:I341"/>
    <mergeCell ref="G345:I345"/>
    <mergeCell ref="G349:I349"/>
    <mergeCell ref="G353:I353"/>
    <mergeCell ref="G344:I344"/>
    <mergeCell ref="G348:I348"/>
    <mergeCell ref="G352:I352"/>
    <mergeCell ref="G329:I329"/>
    <mergeCell ref="G289:I289"/>
    <mergeCell ref="G293:I293"/>
    <mergeCell ref="G297:I297"/>
    <mergeCell ref="G301:I301"/>
    <mergeCell ref="G304:I304"/>
    <mergeCell ref="G302:H302"/>
    <mergeCell ref="G303:I303"/>
    <mergeCell ref="G305:I305"/>
    <mergeCell ref="G309:I309"/>
    <mergeCell ref="G313:I313"/>
    <mergeCell ref="G317:I317"/>
    <mergeCell ref="G321:I321"/>
    <mergeCell ref="G325:I325"/>
    <mergeCell ref="G294:H294"/>
    <mergeCell ref="G295:I295"/>
    <mergeCell ref="G298:H298"/>
    <mergeCell ref="G356:I356"/>
    <mergeCell ref="G342:H342"/>
    <mergeCell ref="G343:I343"/>
    <mergeCell ref="G346:H346"/>
    <mergeCell ref="G347:I347"/>
    <mergeCell ref="G350:H350"/>
    <mergeCell ref="G351:I351"/>
    <mergeCell ref="G354:H354"/>
    <mergeCell ref="G355:I355"/>
    <mergeCell ref="G359:I359"/>
    <mergeCell ref="G362:H362"/>
    <mergeCell ref="G363:I363"/>
    <mergeCell ref="G366:H366"/>
    <mergeCell ref="G367:I367"/>
    <mergeCell ref="G370:H370"/>
    <mergeCell ref="G357:I357"/>
    <mergeCell ref="G361:I361"/>
    <mergeCell ref="G365:I365"/>
    <mergeCell ref="G369:I369"/>
    <mergeCell ref="G360:I360"/>
    <mergeCell ref="G364:I364"/>
    <mergeCell ref="G368:I368"/>
    <mergeCell ref="G358:H358"/>
    <mergeCell ref="G380:I380"/>
    <mergeCell ref="G384:I384"/>
    <mergeCell ref="G371:I371"/>
    <mergeCell ref="G374:H374"/>
    <mergeCell ref="G375:I375"/>
    <mergeCell ref="G378:H378"/>
    <mergeCell ref="G379:I379"/>
    <mergeCell ref="G382:H382"/>
    <mergeCell ref="G376:I376"/>
    <mergeCell ref="G373:I373"/>
    <mergeCell ref="G372:I372"/>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40:I40"/>
    <mergeCell ref="G44:I44"/>
    <mergeCell ref="G48:I48"/>
    <mergeCell ref="G52:I52"/>
    <mergeCell ref="G56:I56"/>
    <mergeCell ref="G60:I60"/>
    <mergeCell ref="G50:H50"/>
    <mergeCell ref="G51:I51"/>
    <mergeCell ref="G54:H54"/>
    <mergeCell ref="G55:I55"/>
    <mergeCell ref="G49:I49"/>
    <mergeCell ref="G111:I111"/>
    <mergeCell ref="G114:H114"/>
    <mergeCell ref="G115:I115"/>
    <mergeCell ref="G118:H118"/>
    <mergeCell ref="G119:I119"/>
    <mergeCell ref="G122:H122"/>
    <mergeCell ref="G123:I123"/>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38:H38"/>
    <mergeCell ref="G39:I39"/>
    <mergeCell ref="G42:H42"/>
    <mergeCell ref="G43:I43"/>
    <mergeCell ref="G46:H46"/>
    <mergeCell ref="G47:I47"/>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58:H58"/>
    <mergeCell ref="G308:I308"/>
    <mergeCell ref="G312:I312"/>
    <mergeCell ref="G330:H330"/>
    <mergeCell ref="G155:I155"/>
    <mergeCell ref="G158:H158"/>
    <mergeCell ref="G159:I159"/>
    <mergeCell ref="G156:I156"/>
    <mergeCell ref="G162:H162"/>
    <mergeCell ref="G163:I163"/>
    <mergeCell ref="G290:H290"/>
    <mergeCell ref="G291:I291"/>
    <mergeCell ref="G276:I276"/>
    <mergeCell ref="G280:I280"/>
    <mergeCell ref="G284:I284"/>
    <mergeCell ref="G288:I288"/>
    <mergeCell ref="G292:I292"/>
    <mergeCell ref="G296:I296"/>
    <mergeCell ref="G277:I277"/>
    <mergeCell ref="G281:I281"/>
    <mergeCell ref="G285:I285"/>
    <mergeCell ref="G194:H194"/>
    <mergeCell ref="G195:I195"/>
    <mergeCell ref="G166:H166"/>
    <mergeCell ref="G104:I104"/>
    <mergeCell ref="G108:I108"/>
    <mergeCell ref="G101:I101"/>
    <mergeCell ref="G105:I105"/>
    <mergeCell ref="G109:I109"/>
    <mergeCell ref="G94:H94"/>
    <mergeCell ref="G95:I95"/>
    <mergeCell ref="G98:H98"/>
    <mergeCell ref="G99:I99"/>
    <mergeCell ref="G102:H102"/>
    <mergeCell ref="G103:I103"/>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340:I340"/>
    <mergeCell ref="G323:I323"/>
    <mergeCell ref="G326:H326"/>
    <mergeCell ref="G327:I327"/>
    <mergeCell ref="G20:I21"/>
    <mergeCell ref="G18:I18"/>
    <mergeCell ref="G274:H274"/>
    <mergeCell ref="G269:I269"/>
    <mergeCell ref="G273:I273"/>
    <mergeCell ref="G260:I260"/>
    <mergeCell ref="G332:I332"/>
    <mergeCell ref="G331:I331"/>
    <mergeCell ref="G334:H334"/>
    <mergeCell ref="G335:I335"/>
    <mergeCell ref="G338:H338"/>
    <mergeCell ref="G339:I339"/>
    <mergeCell ref="G336:I336"/>
    <mergeCell ref="G314:H314"/>
    <mergeCell ref="G315:I315"/>
    <mergeCell ref="G318:H318"/>
    <mergeCell ref="G319:I319"/>
    <mergeCell ref="G322:H322"/>
    <mergeCell ref="G96:I96"/>
    <mergeCell ref="G100:I100"/>
    <mergeCell ref="G270:H270"/>
    <mergeCell ref="G271:I271"/>
    <mergeCell ref="G150:H150"/>
    <mergeCell ref="G151:I151"/>
    <mergeCell ref="G154:H154"/>
    <mergeCell ref="G258:H258"/>
    <mergeCell ref="G259:I259"/>
    <mergeCell ref="G262:H262"/>
    <mergeCell ref="G263:I263"/>
    <mergeCell ref="G266:H266"/>
    <mergeCell ref="G267:I267"/>
    <mergeCell ref="G237:I237"/>
    <mergeCell ref="G241:I241"/>
    <mergeCell ref="G226:H226"/>
    <mergeCell ref="G227:I227"/>
    <mergeCell ref="G221:I221"/>
    <mergeCell ref="G225:I225"/>
    <mergeCell ref="G224:I224"/>
    <mergeCell ref="G214:H214"/>
    <mergeCell ref="G215:I215"/>
    <mergeCell ref="G218:H218"/>
    <mergeCell ref="G219:I219"/>
    <mergeCell ref="G222:H222"/>
    <mergeCell ref="G223:I22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topLeftCell="A34" workbookViewId="0">
      <selection sqref="A1:B1"/>
    </sheetView>
  </sheetViews>
  <sheetFormatPr defaultColWidth="14.42578125" defaultRowHeight="15" customHeight="1"/>
  <cols>
    <col min="1" max="1" width="81.140625" customWidth="1"/>
    <col min="2" max="2" width="45.85546875" customWidth="1"/>
    <col min="3" max="3" width="2.5703125" customWidth="1"/>
    <col min="4" max="26" width="8.7109375" customWidth="1"/>
  </cols>
  <sheetData>
    <row r="1" spans="1:20" ht="12.75" customHeight="1">
      <c r="A1" s="357" t="s">
        <v>0</v>
      </c>
      <c r="B1" s="337"/>
      <c r="C1" s="1"/>
      <c r="D1" s="1"/>
      <c r="E1" s="2"/>
      <c r="F1" s="2"/>
      <c r="G1" s="2"/>
      <c r="H1" s="2"/>
      <c r="I1" s="2"/>
      <c r="J1" s="2"/>
      <c r="K1" s="3"/>
      <c r="L1" s="3"/>
      <c r="M1" s="3"/>
      <c r="N1" s="3"/>
      <c r="O1" s="3"/>
      <c r="P1" s="3"/>
      <c r="Q1" s="3"/>
      <c r="R1" s="3"/>
      <c r="S1" s="3"/>
      <c r="T1" s="3"/>
    </row>
    <row r="2" spans="1:20" ht="12.75" customHeight="1">
      <c r="A2" s="4" t="s">
        <v>2</v>
      </c>
      <c r="B2" s="4" t="s">
        <v>3</v>
      </c>
      <c r="D2" s="358"/>
      <c r="E2" s="359"/>
      <c r="F2" s="360"/>
    </row>
    <row r="3" spans="1:20" ht="12.75" customHeight="1">
      <c r="A3" s="3" t="s">
        <v>4</v>
      </c>
      <c r="B3" s="3" t="s">
        <v>5</v>
      </c>
      <c r="D3" s="361"/>
      <c r="E3" s="347"/>
      <c r="F3" s="362"/>
    </row>
    <row r="4" spans="1:20" ht="12.75" customHeight="1">
      <c r="A4" s="3" t="s">
        <v>7</v>
      </c>
      <c r="B4" s="3" t="s">
        <v>8</v>
      </c>
      <c r="D4" s="361"/>
      <c r="E4" s="347"/>
      <c r="F4" s="362"/>
    </row>
    <row r="5" spans="1:20" ht="12.75" customHeight="1">
      <c r="A5" s="3" t="s">
        <v>9</v>
      </c>
      <c r="B5" s="3" t="s">
        <v>10</v>
      </c>
      <c r="D5" s="361"/>
      <c r="E5" s="347"/>
      <c r="F5" s="362"/>
    </row>
    <row r="6" spans="1:20" ht="12.75" customHeight="1">
      <c r="A6" s="3" t="s">
        <v>11</v>
      </c>
      <c r="B6" s="3" t="s">
        <v>12</v>
      </c>
      <c r="D6" s="361"/>
      <c r="E6" s="347"/>
      <c r="F6" s="362"/>
    </row>
    <row r="7" spans="1:20" ht="12.75" customHeight="1">
      <c r="A7" s="3" t="s">
        <v>13</v>
      </c>
      <c r="B7" s="5" t="s">
        <v>14</v>
      </c>
      <c r="D7" s="361"/>
      <c r="E7" s="347"/>
      <c r="F7" s="362"/>
    </row>
    <row r="8" spans="1:20" ht="12.75" customHeight="1">
      <c r="A8" s="3" t="s">
        <v>15</v>
      </c>
      <c r="B8" s="3" t="s">
        <v>16</v>
      </c>
      <c r="D8" s="363"/>
      <c r="E8" s="364"/>
      <c r="F8" s="365"/>
    </row>
    <row r="9" spans="1:20" ht="12.75" customHeight="1">
      <c r="A9" s="3" t="s">
        <v>17</v>
      </c>
      <c r="B9" s="3" t="s">
        <v>18</v>
      </c>
    </row>
    <row r="10" spans="1:20" ht="12.75" customHeight="1">
      <c r="A10" s="3" t="s">
        <v>19</v>
      </c>
      <c r="B10" s="5" t="s">
        <v>20</v>
      </c>
    </row>
    <row r="11" spans="1:20" ht="12.75" customHeight="1">
      <c r="A11" s="3" t="s">
        <v>21</v>
      </c>
      <c r="B11" s="5" t="s">
        <v>22</v>
      </c>
    </row>
    <row r="12" spans="1:20" ht="12.75" customHeight="1">
      <c r="A12" s="3" t="s">
        <v>23</v>
      </c>
      <c r="B12" s="5" t="s">
        <v>24</v>
      </c>
    </row>
    <row r="13" spans="1:20" ht="12.75" customHeight="1">
      <c r="A13" s="3" t="s">
        <v>25</v>
      </c>
      <c r="B13" s="5" t="s">
        <v>26</v>
      </c>
    </row>
    <row r="14" spans="1:20" ht="12.75" customHeight="1">
      <c r="A14" s="3" t="s">
        <v>27</v>
      </c>
      <c r="B14" s="5" t="s">
        <v>28</v>
      </c>
    </row>
    <row r="15" spans="1:20" ht="12.75" customHeight="1">
      <c r="A15" s="3" t="s">
        <v>29</v>
      </c>
      <c r="B15" s="3" t="s">
        <v>30</v>
      </c>
    </row>
    <row r="16" spans="1:20" ht="12.75" customHeight="1">
      <c r="A16" s="3" t="s">
        <v>31</v>
      </c>
      <c r="B16" s="5" t="s">
        <v>32</v>
      </c>
    </row>
    <row r="17" spans="1:2" ht="12.75" customHeight="1">
      <c r="A17" s="3" t="s">
        <v>33</v>
      </c>
      <c r="B17" s="5" t="s">
        <v>34</v>
      </c>
    </row>
    <row r="18" spans="1:2" ht="12.75" customHeight="1">
      <c r="A18" s="3" t="s">
        <v>35</v>
      </c>
      <c r="B18" s="5" t="s">
        <v>36</v>
      </c>
    </row>
    <row r="19" spans="1:2" ht="12.75" customHeight="1">
      <c r="A19" s="3" t="s">
        <v>37</v>
      </c>
      <c r="B19" s="5" t="s">
        <v>38</v>
      </c>
    </row>
    <row r="20" spans="1:2" ht="12.75" customHeight="1">
      <c r="A20" s="3" t="s">
        <v>39</v>
      </c>
      <c r="B20" s="5" t="s">
        <v>40</v>
      </c>
    </row>
    <row r="21" spans="1:2" ht="12.75" customHeight="1">
      <c r="A21" s="3" t="s">
        <v>41</v>
      </c>
      <c r="B21" s="5" t="s">
        <v>42</v>
      </c>
    </row>
    <row r="22" spans="1:2" ht="12.75" customHeight="1">
      <c r="A22" s="3" t="s">
        <v>43</v>
      </c>
      <c r="B22" s="3" t="s">
        <v>44</v>
      </c>
    </row>
    <row r="23" spans="1:2" ht="12.75" customHeight="1">
      <c r="A23" s="3" t="s">
        <v>45</v>
      </c>
      <c r="B23" s="5" t="s">
        <v>46</v>
      </c>
    </row>
    <row r="24" spans="1:2" ht="12.75" customHeight="1">
      <c r="A24" s="3" t="s">
        <v>47</v>
      </c>
      <c r="B24" s="5" t="s">
        <v>48</v>
      </c>
    </row>
    <row r="25" spans="1:2" ht="12.75" customHeight="1">
      <c r="A25" s="3" t="s">
        <v>49</v>
      </c>
      <c r="B25" s="5" t="s">
        <v>50</v>
      </c>
    </row>
    <row r="26" spans="1:2" ht="12.75" customHeight="1">
      <c r="A26" s="3" t="s">
        <v>51</v>
      </c>
      <c r="B26" s="3" t="s">
        <v>52</v>
      </c>
    </row>
    <row r="27" spans="1:2" ht="12.75" customHeight="1">
      <c r="A27" s="3" t="s">
        <v>53</v>
      </c>
      <c r="B27" s="5" t="s">
        <v>54</v>
      </c>
    </row>
    <row r="28" spans="1:2" ht="12.75" customHeight="1">
      <c r="A28" s="3" t="s">
        <v>55</v>
      </c>
      <c r="B28" s="5" t="s">
        <v>56</v>
      </c>
    </row>
    <row r="29" spans="1:2" ht="12.75" customHeight="1">
      <c r="A29" s="3" t="s">
        <v>57</v>
      </c>
      <c r="B29" s="3" t="s">
        <v>58</v>
      </c>
    </row>
    <row r="30" spans="1:2" ht="12.75" customHeight="1">
      <c r="A30" s="3" t="s">
        <v>59</v>
      </c>
      <c r="B30" s="5" t="s">
        <v>60</v>
      </c>
    </row>
    <row r="31" spans="1:2" ht="12.75" customHeight="1">
      <c r="A31" s="3" t="s">
        <v>61</v>
      </c>
      <c r="B31" s="3" t="s">
        <v>62</v>
      </c>
    </row>
    <row r="32" spans="1:2" ht="12.75" customHeight="1">
      <c r="A32" s="3" t="s">
        <v>63</v>
      </c>
      <c r="B32" s="3" t="s">
        <v>64</v>
      </c>
    </row>
    <row r="33" spans="1:2" ht="12.75" customHeight="1">
      <c r="A33" s="3" t="s">
        <v>65</v>
      </c>
      <c r="B33" s="3" t="s">
        <v>66</v>
      </c>
    </row>
    <row r="34" spans="1:2" ht="12.75" customHeight="1">
      <c r="A34" s="3" t="s">
        <v>67</v>
      </c>
      <c r="B34" s="3" t="s">
        <v>68</v>
      </c>
    </row>
    <row r="35" spans="1:2" ht="12.75" customHeight="1">
      <c r="A35" s="3" t="s">
        <v>69</v>
      </c>
      <c r="B35" s="3" t="s">
        <v>70</v>
      </c>
    </row>
    <row r="36" spans="1:2" ht="12.75" customHeight="1">
      <c r="A36" s="3" t="s">
        <v>71</v>
      </c>
      <c r="B36" s="3" t="s">
        <v>72</v>
      </c>
    </row>
    <row r="37" spans="1:2" ht="12.75" customHeight="1">
      <c r="A37" s="3" t="s">
        <v>74</v>
      </c>
      <c r="B37" s="5" t="s">
        <v>75</v>
      </c>
    </row>
    <row r="38" spans="1:2" ht="12.75" customHeight="1">
      <c r="A38" s="3" t="s">
        <v>76</v>
      </c>
      <c r="B38" s="5" t="s">
        <v>77</v>
      </c>
    </row>
    <row r="39" spans="1:2" ht="12.75" customHeight="1">
      <c r="A39" s="3" t="s">
        <v>78</v>
      </c>
      <c r="B39" s="5" t="s">
        <v>79</v>
      </c>
    </row>
    <row r="40" spans="1:2" ht="12.75" customHeight="1">
      <c r="A40" s="3" t="s">
        <v>80</v>
      </c>
      <c r="B40" s="5" t="s">
        <v>81</v>
      </c>
    </row>
    <row r="41" spans="1:2" ht="12.75" customHeight="1">
      <c r="A41" s="3" t="s">
        <v>82</v>
      </c>
      <c r="B41" s="3" t="s">
        <v>83</v>
      </c>
    </row>
    <row r="42" spans="1:2" ht="12.75" customHeight="1">
      <c r="A42" s="3" t="s">
        <v>84</v>
      </c>
      <c r="B42" s="3" t="s">
        <v>85</v>
      </c>
    </row>
    <row r="43" spans="1:2" ht="12.75" customHeight="1">
      <c r="A43" s="3" t="s">
        <v>86</v>
      </c>
      <c r="B43" s="3" t="s">
        <v>87</v>
      </c>
    </row>
    <row r="44" spans="1:2" ht="12.75" customHeight="1">
      <c r="A44" s="3" t="s">
        <v>88</v>
      </c>
      <c r="B44" s="3" t="s">
        <v>89</v>
      </c>
    </row>
    <row r="45" spans="1:2" ht="12.75" customHeight="1">
      <c r="A45" s="3" t="s">
        <v>90</v>
      </c>
      <c r="B45" s="3" t="s">
        <v>91</v>
      </c>
    </row>
    <row r="46" spans="1:2" ht="12.75" customHeight="1">
      <c r="A46" s="3" t="s">
        <v>92</v>
      </c>
      <c r="B46" s="3" t="s">
        <v>93</v>
      </c>
    </row>
    <row r="47" spans="1:2" ht="12.75" customHeight="1">
      <c r="A47" s="3" t="s">
        <v>94</v>
      </c>
      <c r="B47" s="3" t="s">
        <v>95</v>
      </c>
    </row>
    <row r="48" spans="1:2" ht="12.75" customHeight="1">
      <c r="A48" s="3" t="s">
        <v>96</v>
      </c>
      <c r="B48" s="5" t="s">
        <v>97</v>
      </c>
    </row>
    <row r="49" spans="1:2" ht="12.75" customHeight="1">
      <c r="A49" s="3" t="s">
        <v>98</v>
      </c>
      <c r="B49" s="5" t="s">
        <v>99</v>
      </c>
    </row>
    <row r="50" spans="1:2" ht="12.75" customHeight="1">
      <c r="A50" s="3" t="s">
        <v>100</v>
      </c>
      <c r="B50" s="3" t="s">
        <v>101</v>
      </c>
    </row>
    <row r="51" spans="1:2" ht="12.75" customHeight="1">
      <c r="A51" s="3" t="s">
        <v>102</v>
      </c>
      <c r="B51" s="5" t="s">
        <v>103</v>
      </c>
    </row>
    <row r="52" spans="1:2" ht="12.75" customHeight="1">
      <c r="A52" s="3" t="s">
        <v>104</v>
      </c>
      <c r="B52" s="3" t="s">
        <v>105</v>
      </c>
    </row>
    <row r="53" spans="1:2" ht="12.75" customHeight="1">
      <c r="A53" s="3" t="s">
        <v>106</v>
      </c>
      <c r="B53" s="5" t="s">
        <v>107</v>
      </c>
    </row>
    <row r="54" spans="1:2" ht="12.75" customHeight="1">
      <c r="A54" s="3" t="s">
        <v>108</v>
      </c>
      <c r="B54" s="3" t="s">
        <v>109</v>
      </c>
    </row>
    <row r="55" spans="1:2" ht="12.75" customHeight="1">
      <c r="A55" s="3" t="s">
        <v>110</v>
      </c>
      <c r="B55" s="3" t="s">
        <v>111</v>
      </c>
    </row>
    <row r="56" spans="1:2" ht="12.75" customHeight="1">
      <c r="A56" s="3" t="s">
        <v>112</v>
      </c>
      <c r="B56" s="3" t="s">
        <v>113</v>
      </c>
    </row>
    <row r="57" spans="1:2" ht="12.75" customHeight="1">
      <c r="A57" s="3" t="s">
        <v>114</v>
      </c>
      <c r="B57" s="3" t="s">
        <v>115</v>
      </c>
    </row>
    <row r="58" spans="1:2" ht="12.75" customHeight="1">
      <c r="A58" s="3" t="s">
        <v>116</v>
      </c>
      <c r="B58" s="5" t="s">
        <v>117</v>
      </c>
    </row>
    <row r="59" spans="1:2" ht="12.75" customHeight="1">
      <c r="A59" s="3" t="s">
        <v>118</v>
      </c>
      <c r="B59" s="5" t="s">
        <v>119</v>
      </c>
    </row>
    <row r="60" spans="1:2" ht="12.75" customHeight="1">
      <c r="A60" s="3" t="s">
        <v>120</v>
      </c>
      <c r="B60" s="3" t="s">
        <v>121</v>
      </c>
    </row>
    <row r="61" spans="1:2" ht="12.75" customHeight="1">
      <c r="A61" s="3" t="s">
        <v>122</v>
      </c>
      <c r="B61" s="3" t="s">
        <v>123</v>
      </c>
    </row>
    <row r="62" spans="1:2" ht="12.75" customHeight="1">
      <c r="A62" s="3" t="s">
        <v>124</v>
      </c>
      <c r="B62" s="3" t="s">
        <v>125</v>
      </c>
    </row>
    <row r="63" spans="1:2" ht="12.75" customHeight="1">
      <c r="A63" s="3" t="s">
        <v>126</v>
      </c>
      <c r="B63" s="3" t="s">
        <v>127</v>
      </c>
    </row>
    <row r="64" spans="1:2" ht="12.75" customHeight="1">
      <c r="A64" s="3" t="s">
        <v>128</v>
      </c>
      <c r="B64" s="3" t="s">
        <v>129</v>
      </c>
    </row>
    <row r="65" spans="1:2" ht="12.75" customHeight="1">
      <c r="A65" s="3" t="s">
        <v>130</v>
      </c>
      <c r="B65" s="3" t="s">
        <v>131</v>
      </c>
    </row>
    <row r="66" spans="1:2" ht="12.75" customHeight="1">
      <c r="A66" s="3" t="s">
        <v>132</v>
      </c>
      <c r="B66" s="3" t="s">
        <v>133</v>
      </c>
    </row>
    <row r="67" spans="1:2" ht="12.75" customHeight="1">
      <c r="A67" s="3" t="s">
        <v>134</v>
      </c>
      <c r="B67" s="3" t="s">
        <v>135</v>
      </c>
    </row>
    <row r="68" spans="1:2" ht="12.75" customHeight="1">
      <c r="A68" s="3" t="s">
        <v>136</v>
      </c>
      <c r="B68" s="3" t="s">
        <v>137</v>
      </c>
    </row>
    <row r="69" spans="1:2" ht="12.75" customHeight="1">
      <c r="A69" s="3" t="s">
        <v>138</v>
      </c>
      <c r="B69" s="3" t="s">
        <v>139</v>
      </c>
    </row>
    <row r="70" spans="1:2" ht="12.75" customHeight="1">
      <c r="A70" s="3" t="s">
        <v>140</v>
      </c>
      <c r="B70" s="3" t="s">
        <v>141</v>
      </c>
    </row>
    <row r="71" spans="1:2" ht="12.75" customHeight="1">
      <c r="A71" s="3" t="s">
        <v>143</v>
      </c>
      <c r="B71" s="3" t="s">
        <v>144</v>
      </c>
    </row>
    <row r="72" spans="1:2" ht="12.75" customHeight="1">
      <c r="A72" s="3" t="s">
        <v>145</v>
      </c>
      <c r="B72" s="3" t="s">
        <v>146</v>
      </c>
    </row>
    <row r="73" spans="1:2" ht="12.75" customHeight="1">
      <c r="A73" s="3" t="s">
        <v>147</v>
      </c>
      <c r="B73" s="3" t="s">
        <v>148</v>
      </c>
    </row>
    <row r="74" spans="1:2" ht="12.75" customHeight="1">
      <c r="A74" s="3" t="s">
        <v>149</v>
      </c>
      <c r="B74" s="3" t="s">
        <v>150</v>
      </c>
    </row>
    <row r="75" spans="1:2" ht="12.75" customHeight="1">
      <c r="A75" s="3" t="s">
        <v>151</v>
      </c>
      <c r="B75" s="5" t="s">
        <v>152</v>
      </c>
    </row>
    <row r="76" spans="1:2" ht="12.75" customHeight="1">
      <c r="A76" s="3" t="s">
        <v>153</v>
      </c>
      <c r="B76" s="5" t="s">
        <v>154</v>
      </c>
    </row>
    <row r="77" spans="1:2" ht="12.75" customHeight="1">
      <c r="A77" s="3" t="s">
        <v>155</v>
      </c>
      <c r="B77" s="5" t="s">
        <v>156</v>
      </c>
    </row>
    <row r="78" spans="1:2" ht="12.75" customHeight="1">
      <c r="A78" s="3" t="s">
        <v>157</v>
      </c>
      <c r="B78" s="5" t="s">
        <v>158</v>
      </c>
    </row>
    <row r="79" spans="1:2" ht="12.75" customHeight="1">
      <c r="A79" s="3" t="s">
        <v>159</v>
      </c>
      <c r="B79" s="5" t="s">
        <v>160</v>
      </c>
    </row>
    <row r="80" spans="1:2" ht="12.75" customHeight="1">
      <c r="A80" s="3" t="s">
        <v>161</v>
      </c>
      <c r="B80" s="3" t="s">
        <v>162</v>
      </c>
    </row>
    <row r="81" spans="1:2" ht="12.75" customHeight="1">
      <c r="A81" s="3" t="s">
        <v>163</v>
      </c>
      <c r="B81" s="5" t="s">
        <v>164</v>
      </c>
    </row>
    <row r="82" spans="1:2" ht="12.75" customHeight="1">
      <c r="A82" s="3" t="s">
        <v>165</v>
      </c>
      <c r="B82" s="5" t="s">
        <v>166</v>
      </c>
    </row>
    <row r="83" spans="1:2" ht="12.75" customHeight="1">
      <c r="A83" s="3" t="s">
        <v>167</v>
      </c>
      <c r="B83" s="5" t="s">
        <v>168</v>
      </c>
    </row>
    <row r="84" spans="1:2" ht="12.75" customHeight="1">
      <c r="A84" s="3" t="s">
        <v>169</v>
      </c>
      <c r="B84" s="5" t="s">
        <v>170</v>
      </c>
    </row>
    <row r="85" spans="1:2" ht="12.75" customHeight="1">
      <c r="A85" s="3" t="s">
        <v>171</v>
      </c>
      <c r="B85" s="5" t="s">
        <v>172</v>
      </c>
    </row>
    <row r="86" spans="1:2" ht="12.75" customHeight="1">
      <c r="A86" s="3" t="s">
        <v>173</v>
      </c>
      <c r="B86" s="5" t="s">
        <v>175</v>
      </c>
    </row>
    <row r="87" spans="1:2" ht="12.75" customHeight="1">
      <c r="A87" s="3" t="s">
        <v>176</v>
      </c>
      <c r="B87" s="3" t="s">
        <v>177</v>
      </c>
    </row>
    <row r="88" spans="1:2" ht="12.75" customHeight="1">
      <c r="A88" s="3" t="s">
        <v>178</v>
      </c>
      <c r="B88" s="3" t="s">
        <v>179</v>
      </c>
    </row>
    <row r="89" spans="1:2" ht="12.75" customHeight="1">
      <c r="A89" s="3" t="s">
        <v>180</v>
      </c>
      <c r="B89" s="3" t="s">
        <v>181</v>
      </c>
    </row>
    <row r="90" spans="1:2" ht="12.75" customHeight="1">
      <c r="A90" s="3" t="s">
        <v>182</v>
      </c>
      <c r="B90" s="3" t="s">
        <v>183</v>
      </c>
    </row>
    <row r="91" spans="1:2" ht="12.75" customHeight="1">
      <c r="A91" s="3" t="s">
        <v>184</v>
      </c>
      <c r="B91" s="3" t="s">
        <v>185</v>
      </c>
    </row>
    <row r="92" spans="1:2" ht="12.75" customHeight="1">
      <c r="A92" s="3" t="s">
        <v>186</v>
      </c>
      <c r="B92" s="3" t="s">
        <v>187</v>
      </c>
    </row>
    <row r="93" spans="1:2" ht="12.75" customHeight="1">
      <c r="A93" s="3" t="s">
        <v>188</v>
      </c>
      <c r="B93" s="3" t="s">
        <v>189</v>
      </c>
    </row>
    <row r="94" spans="1:2" ht="12.75" customHeight="1">
      <c r="A94" s="3" t="s">
        <v>190</v>
      </c>
      <c r="B94" s="3" t="s">
        <v>191</v>
      </c>
    </row>
    <row r="95" spans="1:2" ht="12.75" customHeight="1">
      <c r="A95" s="3" t="s">
        <v>192</v>
      </c>
      <c r="B95" s="3" t="s">
        <v>193</v>
      </c>
    </row>
    <row r="96" spans="1:2" ht="12.75" customHeight="1">
      <c r="A96" s="3" t="s">
        <v>194</v>
      </c>
      <c r="B96" s="3" t="s">
        <v>195</v>
      </c>
    </row>
    <row r="97" spans="1:2" ht="12.75" customHeight="1">
      <c r="A97" s="3" t="s">
        <v>196</v>
      </c>
      <c r="B97" s="3" t="s">
        <v>197</v>
      </c>
    </row>
    <row r="98" spans="1:2" ht="12.75" customHeight="1">
      <c r="A98" s="3" t="s">
        <v>198</v>
      </c>
      <c r="B98" s="3" t="s">
        <v>199</v>
      </c>
    </row>
    <row r="99" spans="1:2" ht="12.75" customHeight="1">
      <c r="A99" s="3" t="s">
        <v>200</v>
      </c>
      <c r="B99" s="3" t="s">
        <v>201</v>
      </c>
    </row>
    <row r="100" spans="1:2" ht="12.75" customHeight="1">
      <c r="A100" s="3" t="s">
        <v>202</v>
      </c>
      <c r="B100" s="3" t="s">
        <v>203</v>
      </c>
    </row>
    <row r="101" spans="1:2" ht="12.75" customHeight="1">
      <c r="A101" s="3" t="s">
        <v>204</v>
      </c>
      <c r="B101" s="3" t="s">
        <v>205</v>
      </c>
    </row>
    <row r="102" spans="1:2" ht="12.75" customHeight="1">
      <c r="A102" s="3" t="s">
        <v>206</v>
      </c>
      <c r="B102" s="5" t="s">
        <v>208</v>
      </c>
    </row>
    <row r="103" spans="1:2" ht="12.75" customHeight="1">
      <c r="A103" s="3" t="s">
        <v>209</v>
      </c>
      <c r="B103" s="3" t="s">
        <v>210</v>
      </c>
    </row>
    <row r="104" spans="1:2" ht="12.75" customHeight="1">
      <c r="A104" s="3" t="s">
        <v>211</v>
      </c>
      <c r="B104" s="5" t="s">
        <v>212</v>
      </c>
    </row>
    <row r="105" spans="1:2" ht="12.75" customHeight="1">
      <c r="A105" s="3" t="s">
        <v>213</v>
      </c>
      <c r="B105" s="3" t="s">
        <v>214</v>
      </c>
    </row>
    <row r="106" spans="1:2" ht="12.75" customHeight="1">
      <c r="A106" s="3" t="s">
        <v>215</v>
      </c>
      <c r="B106" s="3" t="s">
        <v>216</v>
      </c>
    </row>
    <row r="107" spans="1:2" ht="12.75" customHeight="1">
      <c r="A107" s="3" t="s">
        <v>217</v>
      </c>
      <c r="B107" s="5" t="s">
        <v>218</v>
      </c>
    </row>
    <row r="108" spans="1:2" ht="12.75" customHeight="1">
      <c r="A108" s="3" t="s">
        <v>219</v>
      </c>
      <c r="B108" s="5" t="s">
        <v>220</v>
      </c>
    </row>
    <row r="109" spans="1:2" ht="12.75" customHeight="1">
      <c r="A109" s="3" t="s">
        <v>221</v>
      </c>
      <c r="B109" s="3" t="s">
        <v>222</v>
      </c>
    </row>
    <row r="110" spans="1:2" ht="12.75" customHeight="1">
      <c r="A110" s="3" t="s">
        <v>223</v>
      </c>
      <c r="B110" s="3" t="s">
        <v>224</v>
      </c>
    </row>
    <row r="111" spans="1:2" ht="12.75" customHeight="1">
      <c r="A111" s="3" t="s">
        <v>225</v>
      </c>
      <c r="B111" s="3" t="s">
        <v>226</v>
      </c>
    </row>
    <row r="112" spans="1:2" ht="12.75" customHeight="1">
      <c r="A112" s="3" t="s">
        <v>227</v>
      </c>
      <c r="B112" s="5" t="s">
        <v>228</v>
      </c>
    </row>
    <row r="113" spans="1:2" ht="12.75" customHeight="1">
      <c r="A113" s="3" t="s">
        <v>229</v>
      </c>
      <c r="B113" s="5" t="s">
        <v>230</v>
      </c>
    </row>
    <row r="114" spans="1:2" ht="12.75" customHeight="1">
      <c r="A114" s="3" t="s">
        <v>231</v>
      </c>
      <c r="B114" s="5" t="s">
        <v>232</v>
      </c>
    </row>
    <row r="115" spans="1:2" ht="12.75" customHeight="1">
      <c r="A115" s="3" t="s">
        <v>233</v>
      </c>
      <c r="B115" s="5" t="s">
        <v>234</v>
      </c>
    </row>
    <row r="116" spans="1:2" ht="12.75" customHeight="1">
      <c r="A116" s="3" t="s">
        <v>235</v>
      </c>
      <c r="B116" s="3" t="s">
        <v>236</v>
      </c>
    </row>
    <row r="117" spans="1:2" ht="12.75" customHeight="1">
      <c r="A117" s="3" t="s">
        <v>237</v>
      </c>
      <c r="B117" s="5" t="s">
        <v>238</v>
      </c>
    </row>
    <row r="118" spans="1:2" ht="12.75" customHeight="1">
      <c r="A118" s="3" t="s">
        <v>239</v>
      </c>
      <c r="B118" s="3" t="s">
        <v>240</v>
      </c>
    </row>
    <row r="119" spans="1:2" ht="12.75" customHeight="1">
      <c r="A119" s="3" t="s">
        <v>241</v>
      </c>
      <c r="B119" s="5" t="s">
        <v>242</v>
      </c>
    </row>
    <row r="120" spans="1:2" ht="12.75" customHeight="1">
      <c r="A120" s="3" t="s">
        <v>243</v>
      </c>
      <c r="B120" s="3" t="s">
        <v>244</v>
      </c>
    </row>
    <row r="121" spans="1:2" ht="12.75" customHeight="1">
      <c r="A121" s="3" t="s">
        <v>245</v>
      </c>
      <c r="B121" s="5" t="s">
        <v>246</v>
      </c>
    </row>
    <row r="122" spans="1:2" ht="12.75" customHeight="1">
      <c r="A122" s="3" t="s">
        <v>247</v>
      </c>
      <c r="B122" s="5" t="s">
        <v>248</v>
      </c>
    </row>
    <row r="123" spans="1:2" ht="12.75" customHeight="1">
      <c r="A123" s="3" t="s">
        <v>249</v>
      </c>
      <c r="B123" s="5" t="s">
        <v>250</v>
      </c>
    </row>
    <row r="124" spans="1:2" ht="12.75" customHeight="1">
      <c r="A124" s="3" t="s">
        <v>251</v>
      </c>
      <c r="B124" s="3" t="s">
        <v>252</v>
      </c>
    </row>
    <row r="125" spans="1:2" ht="12.75" customHeight="1">
      <c r="A125" s="3" t="s">
        <v>253</v>
      </c>
      <c r="B125" s="3" t="s">
        <v>254</v>
      </c>
    </row>
    <row r="126" spans="1:2" ht="12.75" customHeight="1">
      <c r="A126" s="3" t="s">
        <v>255</v>
      </c>
      <c r="B126" s="3" t="s">
        <v>256</v>
      </c>
    </row>
    <row r="127" spans="1:2" ht="12.75" customHeight="1">
      <c r="A127" s="3" t="s">
        <v>257</v>
      </c>
      <c r="B127" s="3" t="s">
        <v>258</v>
      </c>
    </row>
    <row r="128" spans="1:2" ht="12.75" customHeight="1">
      <c r="A128" s="3" t="s">
        <v>259</v>
      </c>
      <c r="B128" s="5" t="s">
        <v>260</v>
      </c>
    </row>
    <row r="129" spans="1:2" ht="12.75" customHeight="1">
      <c r="A129" s="3" t="s">
        <v>261</v>
      </c>
      <c r="B129" s="5" t="s">
        <v>262</v>
      </c>
    </row>
    <row r="130" spans="1:2" ht="12.75" customHeight="1">
      <c r="A130" s="3" t="s">
        <v>263</v>
      </c>
      <c r="B130" s="3" t="s">
        <v>264</v>
      </c>
    </row>
    <row r="131" spans="1:2" ht="12.75" customHeight="1">
      <c r="A131" s="3" t="s">
        <v>265</v>
      </c>
      <c r="B131" s="5" t="s">
        <v>266</v>
      </c>
    </row>
    <row r="132" spans="1:2" ht="12.75" customHeight="1">
      <c r="A132" s="3" t="s">
        <v>267</v>
      </c>
      <c r="B132" s="5" t="s">
        <v>268</v>
      </c>
    </row>
    <row r="133" spans="1:2" ht="12.75" customHeight="1">
      <c r="A133" s="3" t="s">
        <v>269</v>
      </c>
      <c r="B133" s="5" t="s">
        <v>270</v>
      </c>
    </row>
    <row r="134" spans="1:2" ht="12.75" customHeight="1">
      <c r="A134" s="3" t="s">
        <v>271</v>
      </c>
      <c r="B134" s="5" t="s">
        <v>272</v>
      </c>
    </row>
    <row r="135" spans="1:2" ht="12.75" customHeight="1">
      <c r="A135" s="3" t="s">
        <v>273</v>
      </c>
      <c r="B135" s="5" t="s">
        <v>274</v>
      </c>
    </row>
    <row r="136" spans="1:2" ht="12.75" customHeight="1">
      <c r="A136" s="3" t="s">
        <v>275</v>
      </c>
      <c r="B136" s="5" t="s">
        <v>276</v>
      </c>
    </row>
    <row r="137" spans="1:2" ht="12.75" customHeight="1"/>
    <row r="138" spans="1:2" ht="12.75" customHeight="1">
      <c r="A138" s="366" t="s">
        <v>277</v>
      </c>
      <c r="B138" s="345"/>
    </row>
    <row r="139" spans="1:2" ht="12.75" customHeight="1">
      <c r="A139" s="346"/>
      <c r="B139" s="348"/>
    </row>
    <row r="140" spans="1:2" ht="12.75" customHeight="1">
      <c r="A140" s="349"/>
      <c r="B140" s="351"/>
    </row>
    <row r="141" spans="1:2" ht="12.75" customHeight="1"/>
    <row r="142" spans="1:2" ht="12.75" customHeight="1"/>
    <row r="143" spans="1:2" ht="12.75" customHeight="1"/>
    <row r="144" spans="1:2"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
    <mergeCell ref="A1:B1"/>
    <mergeCell ref="D2:F8"/>
    <mergeCell ref="A138:B140"/>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abSelected="1" topLeftCell="A2" workbookViewId="0">
      <selection activeCell="B9" sqref="B9:F9"/>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174</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VCNO/Director Navy Staff Consolidated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2</v>
      </c>
      <c r="L7" s="16">
        <v>23</v>
      </c>
      <c r="M7" s="17">
        <v>2020</v>
      </c>
      <c r="N7" s="18"/>
      <c r="O7" s="3"/>
      <c r="P7" s="3"/>
      <c r="Q7" s="3"/>
      <c r="R7" s="3"/>
      <c r="S7" s="3"/>
      <c r="T7" s="3"/>
      <c r="U7" s="3"/>
      <c r="V7" s="3"/>
      <c r="W7" s="3"/>
      <c r="X7" s="3"/>
      <c r="Y7" s="3"/>
      <c r="Z7" s="3"/>
    </row>
    <row r="8" spans="1:26" ht="27.75" customHeight="1">
      <c r="A8" s="394"/>
      <c r="B8" s="425" t="s">
        <v>292</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304</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307</v>
      </c>
      <c r="D11" s="423" t="s">
        <v>310</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369</v>
      </c>
      <c r="C19" s="36" t="s">
        <v>370</v>
      </c>
      <c r="D19" s="38">
        <v>43885</v>
      </c>
      <c r="E19" s="36"/>
      <c r="F19" s="36" t="s">
        <v>376</v>
      </c>
      <c r="G19" s="372" t="s">
        <v>377</v>
      </c>
      <c r="H19" s="336"/>
      <c r="I19" s="373"/>
      <c r="J19" s="61" t="s">
        <v>361</v>
      </c>
      <c r="K19" s="61"/>
      <c r="L19" s="61" t="s">
        <v>354</v>
      </c>
      <c r="M19" s="62">
        <v>10961</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351</v>
      </c>
      <c r="K20" s="64"/>
      <c r="L20" s="64" t="s">
        <v>295</v>
      </c>
      <c r="M20" s="65">
        <v>442</v>
      </c>
      <c r="N20" s="35"/>
      <c r="O20" s="3"/>
      <c r="P20" s="3"/>
      <c r="Q20" s="3"/>
      <c r="R20" s="3"/>
      <c r="S20" s="3"/>
      <c r="T20" s="3"/>
      <c r="U20" s="3"/>
      <c r="V20" s="67"/>
      <c r="W20" s="3"/>
      <c r="X20" s="3"/>
      <c r="Y20" s="3"/>
      <c r="Z20" s="3"/>
    </row>
    <row r="21" spans="1:26" ht="12.75" customHeight="1">
      <c r="A21" s="435"/>
      <c r="B21" s="36" t="s">
        <v>380</v>
      </c>
      <c r="C21" s="36" t="s">
        <v>377</v>
      </c>
      <c r="D21" s="68">
        <v>43885</v>
      </c>
      <c r="E21" s="69" t="s">
        <v>365</v>
      </c>
      <c r="F21" s="70" t="s">
        <v>382</v>
      </c>
      <c r="G21" s="383"/>
      <c r="H21" s="384"/>
      <c r="I21" s="385"/>
      <c r="J21" s="47" t="s">
        <v>385</v>
      </c>
      <c r="K21" s="64"/>
      <c r="L21" s="64"/>
      <c r="M21" s="71"/>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c r="C23" s="36"/>
      <c r="D23" s="38"/>
      <c r="E23" s="36"/>
      <c r="F23" s="36"/>
      <c r="G23" s="372"/>
      <c r="H23" s="336"/>
      <c r="I23" s="373"/>
      <c r="J23" s="61" t="s">
        <v>368</v>
      </c>
      <c r="K23" s="61"/>
      <c r="L23" s="61"/>
      <c r="M23" s="72"/>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386</v>
      </c>
      <c r="K24" s="64"/>
      <c r="L24" s="64"/>
      <c r="M24" s="71"/>
      <c r="N24" s="35"/>
      <c r="O24" s="3"/>
      <c r="P24" s="3"/>
      <c r="Q24" s="3"/>
      <c r="R24" s="3"/>
      <c r="S24" s="3"/>
      <c r="T24" s="3"/>
      <c r="U24" s="3"/>
      <c r="V24" s="67"/>
      <c r="W24" s="3"/>
      <c r="X24" s="3"/>
      <c r="Y24" s="3"/>
      <c r="Z24" s="3"/>
    </row>
    <row r="25" spans="1:26" ht="12.75" customHeight="1">
      <c r="A25" s="435"/>
      <c r="B25" s="36"/>
      <c r="C25" s="36"/>
      <c r="D25" s="51"/>
      <c r="E25" s="69" t="s">
        <v>365</v>
      </c>
      <c r="F25" s="70"/>
      <c r="G25" s="367"/>
      <c r="H25" s="368"/>
      <c r="I25" s="369"/>
      <c r="J25" s="47" t="s">
        <v>385</v>
      </c>
      <c r="K25" s="64"/>
      <c r="L25" s="64"/>
      <c r="M25" s="71"/>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c r="C27" s="36"/>
      <c r="D27" s="38"/>
      <c r="E27" s="36"/>
      <c r="F27" s="36"/>
      <c r="G27" s="372"/>
      <c r="H27" s="336"/>
      <c r="I27" s="373"/>
      <c r="J27" s="61" t="s">
        <v>368</v>
      </c>
      <c r="K27" s="61"/>
      <c r="L27" s="61"/>
      <c r="M27" s="72"/>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386</v>
      </c>
      <c r="K28" s="64"/>
      <c r="L28" s="64"/>
      <c r="M28" s="71"/>
      <c r="N28" s="35"/>
      <c r="O28" s="3"/>
      <c r="P28" s="3"/>
      <c r="Q28" s="3"/>
      <c r="R28" s="3"/>
      <c r="S28" s="3"/>
      <c r="T28" s="3"/>
      <c r="U28" s="3"/>
      <c r="V28" s="67"/>
      <c r="W28" s="3"/>
      <c r="X28" s="3"/>
      <c r="Y28" s="3"/>
      <c r="Z28" s="3"/>
    </row>
    <row r="29" spans="1:26" ht="12.75" customHeight="1">
      <c r="A29" s="435"/>
      <c r="B29" s="36"/>
      <c r="C29" s="36"/>
      <c r="D29" s="51"/>
      <c r="E29" s="69" t="s">
        <v>365</v>
      </c>
      <c r="F29" s="70"/>
      <c r="G29" s="367"/>
      <c r="H29" s="368"/>
      <c r="I29" s="369"/>
      <c r="J29" s="47" t="s">
        <v>385</v>
      </c>
      <c r="K29" s="64"/>
      <c r="L29" s="64"/>
      <c r="M29" s="71"/>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c r="C31" s="36"/>
      <c r="D31" s="38"/>
      <c r="E31" s="36"/>
      <c r="F31" s="36"/>
      <c r="G31" s="372"/>
      <c r="H31" s="336"/>
      <c r="I31" s="373"/>
      <c r="J31" s="61" t="s">
        <v>368</v>
      </c>
      <c r="K31" s="61"/>
      <c r="L31" s="61"/>
      <c r="M31" s="72"/>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386</v>
      </c>
      <c r="K32" s="64"/>
      <c r="L32" s="64"/>
      <c r="M32" s="71"/>
      <c r="N32" s="35"/>
      <c r="O32" s="3"/>
      <c r="P32" s="3"/>
      <c r="Q32" s="3"/>
      <c r="R32" s="3"/>
      <c r="S32" s="3"/>
      <c r="T32" s="3"/>
      <c r="U32" s="3"/>
      <c r="V32" s="67"/>
      <c r="W32" s="3"/>
      <c r="X32" s="3"/>
      <c r="Y32" s="3"/>
      <c r="Z32" s="3"/>
    </row>
    <row r="33" spans="1:26" ht="12.75" customHeight="1">
      <c r="A33" s="435"/>
      <c r="B33" s="36"/>
      <c r="C33" s="36"/>
      <c r="D33" s="51"/>
      <c r="E33" s="69" t="s">
        <v>365</v>
      </c>
      <c r="F33" s="70"/>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c r="C35" s="36"/>
      <c r="D35" s="38"/>
      <c r="E35" s="36"/>
      <c r="F35" s="36"/>
      <c r="G35" s="372"/>
      <c r="H35" s="336"/>
      <c r="I35" s="373"/>
      <c r="J35" s="61" t="s">
        <v>368</v>
      </c>
      <c r="K35" s="61"/>
      <c r="L35" s="61"/>
      <c r="M35" s="72"/>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386</v>
      </c>
      <c r="K36" s="64"/>
      <c r="L36" s="64"/>
      <c r="M36" s="71"/>
      <c r="N36" s="35"/>
      <c r="O36" s="3"/>
      <c r="P36" s="3"/>
      <c r="Q36" s="3"/>
      <c r="R36" s="3"/>
      <c r="S36" s="3"/>
      <c r="T36" s="3"/>
      <c r="U36" s="3"/>
      <c r="V36" s="67"/>
      <c r="W36" s="3"/>
      <c r="X36" s="3"/>
      <c r="Y36" s="3"/>
      <c r="Z36" s="3"/>
    </row>
    <row r="37" spans="1:26" ht="12.75" customHeight="1">
      <c r="A37" s="435"/>
      <c r="B37" s="36"/>
      <c r="C37" s="36"/>
      <c r="D37" s="51"/>
      <c r="E37" s="69" t="s">
        <v>365</v>
      </c>
      <c r="F37" s="70"/>
      <c r="G37" s="367"/>
      <c r="H37" s="368"/>
      <c r="I37" s="369"/>
      <c r="J37" s="47" t="s">
        <v>385</v>
      </c>
      <c r="K37" s="64"/>
      <c r="L37" s="64"/>
      <c r="M37" s="71"/>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c r="C39" s="36"/>
      <c r="D39" s="38"/>
      <c r="E39" s="36"/>
      <c r="F39" s="36"/>
      <c r="G39" s="372"/>
      <c r="H39" s="336"/>
      <c r="I39" s="373"/>
      <c r="J39" s="61" t="s">
        <v>368</v>
      </c>
      <c r="K39" s="61"/>
      <c r="L39" s="61"/>
      <c r="M39" s="72"/>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386</v>
      </c>
      <c r="K40" s="64"/>
      <c r="L40" s="64"/>
      <c r="M40" s="71"/>
      <c r="N40" s="35"/>
      <c r="O40" s="3"/>
      <c r="P40" s="3"/>
      <c r="Q40" s="3"/>
      <c r="R40" s="3"/>
      <c r="S40" s="3"/>
      <c r="T40" s="3"/>
      <c r="U40" s="3"/>
      <c r="V40" s="67"/>
      <c r="W40" s="3"/>
      <c r="X40" s="3"/>
      <c r="Y40" s="3"/>
      <c r="Z40" s="3"/>
    </row>
    <row r="41" spans="1:26" ht="12.75" customHeight="1">
      <c r="A41" s="435"/>
      <c r="B41" s="36"/>
      <c r="C41" s="36"/>
      <c r="D41" s="51"/>
      <c r="E41" s="69" t="s">
        <v>365</v>
      </c>
      <c r="F41" s="70"/>
      <c r="G41" s="367"/>
      <c r="H41" s="368"/>
      <c r="I41" s="369"/>
      <c r="J41" s="47" t="s">
        <v>385</v>
      </c>
      <c r="K41" s="64"/>
      <c r="L41" s="64"/>
      <c r="M41" s="71"/>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c r="C43" s="36"/>
      <c r="D43" s="38"/>
      <c r="E43" s="36"/>
      <c r="F43" s="36"/>
      <c r="G43" s="372"/>
      <c r="H43" s="336"/>
      <c r="I43" s="373"/>
      <c r="J43" s="61" t="s">
        <v>368</v>
      </c>
      <c r="K43" s="61"/>
      <c r="L43" s="61"/>
      <c r="M43" s="72"/>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c r="C45" s="36"/>
      <c r="D45" s="51"/>
      <c r="E45" s="69" t="s">
        <v>365</v>
      </c>
      <c r="F45" s="70"/>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c r="C47" s="36"/>
      <c r="D47" s="38"/>
      <c r="E47" s="36"/>
      <c r="F47" s="36"/>
      <c r="G47" s="372"/>
      <c r="H47" s="336"/>
      <c r="I47" s="373"/>
      <c r="J47" s="61" t="s">
        <v>368</v>
      </c>
      <c r="K47" s="61"/>
      <c r="L47" s="61"/>
      <c r="M47" s="72"/>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c r="C49" s="36"/>
      <c r="D49" s="51"/>
      <c r="E49" s="69" t="s">
        <v>365</v>
      </c>
      <c r="F49" s="70"/>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c r="C51" s="36"/>
      <c r="D51" s="38"/>
      <c r="E51" s="36"/>
      <c r="F51" s="36"/>
      <c r="G51" s="372"/>
      <c r="H51" s="336"/>
      <c r="I51" s="373"/>
      <c r="J51" s="61" t="s">
        <v>368</v>
      </c>
      <c r="K51" s="61"/>
      <c r="L51" s="61"/>
      <c r="M51" s="72"/>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c r="C53" s="36"/>
      <c r="D53" s="51"/>
      <c r="E53" s="69" t="s">
        <v>365</v>
      </c>
      <c r="F53" s="70"/>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c r="C55" s="36"/>
      <c r="D55" s="38"/>
      <c r="E55" s="36"/>
      <c r="F55" s="36"/>
      <c r="G55" s="372"/>
      <c r="H55" s="336"/>
      <c r="I55" s="373"/>
      <c r="J55" s="61" t="s">
        <v>368</v>
      </c>
      <c r="K55" s="61"/>
      <c r="L55" s="61"/>
      <c r="M55" s="72"/>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386</v>
      </c>
      <c r="K56" s="64"/>
      <c r="L56" s="64"/>
      <c r="M56" s="71"/>
      <c r="N56" s="35"/>
      <c r="O56" s="3"/>
      <c r="P56" s="3"/>
      <c r="Q56" s="3"/>
      <c r="R56" s="3"/>
      <c r="S56" s="3"/>
      <c r="T56" s="3"/>
      <c r="U56" s="3"/>
      <c r="V56" s="67"/>
      <c r="W56" s="3"/>
      <c r="X56" s="3"/>
      <c r="Y56" s="3"/>
      <c r="Z56" s="3"/>
    </row>
    <row r="57" spans="1:26" ht="12.75" customHeight="1">
      <c r="A57" s="435"/>
      <c r="B57" s="36"/>
      <c r="C57" s="36"/>
      <c r="D57" s="51"/>
      <c r="E57" s="69" t="s">
        <v>365</v>
      </c>
      <c r="F57" s="70"/>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c r="C59" s="36"/>
      <c r="D59" s="38"/>
      <c r="E59" s="36"/>
      <c r="F59" s="36"/>
      <c r="G59" s="372"/>
      <c r="H59" s="336"/>
      <c r="I59" s="373"/>
      <c r="J59" s="61" t="s">
        <v>368</v>
      </c>
      <c r="K59" s="61"/>
      <c r="L59" s="61"/>
      <c r="M59" s="72"/>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c r="C61" s="36"/>
      <c r="D61" s="51"/>
      <c r="E61" s="69" t="s">
        <v>365</v>
      </c>
      <c r="F61" s="70"/>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c r="C63" s="36"/>
      <c r="D63" s="38"/>
      <c r="E63" s="36"/>
      <c r="F63" s="36"/>
      <c r="G63" s="372"/>
      <c r="H63" s="336"/>
      <c r="I63" s="373"/>
      <c r="J63" s="61" t="s">
        <v>368</v>
      </c>
      <c r="K63" s="61"/>
      <c r="L63" s="61"/>
      <c r="M63" s="72"/>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c r="C65" s="36"/>
      <c r="D65" s="51"/>
      <c r="E65" s="69" t="s">
        <v>365</v>
      </c>
      <c r="F65" s="70"/>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c r="C67" s="36"/>
      <c r="D67" s="38"/>
      <c r="E67" s="36"/>
      <c r="F67" s="36"/>
      <c r="G67" s="372"/>
      <c r="H67" s="336"/>
      <c r="I67" s="373"/>
      <c r="J67" s="61" t="s">
        <v>368</v>
      </c>
      <c r="K67" s="61"/>
      <c r="L67" s="61"/>
      <c r="M67" s="72"/>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c r="C69" s="36"/>
      <c r="D69" s="51"/>
      <c r="E69" s="69" t="s">
        <v>365</v>
      </c>
      <c r="F69" s="70"/>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c r="C71" s="36"/>
      <c r="D71" s="38"/>
      <c r="E71" s="36"/>
      <c r="F71" s="36"/>
      <c r="G71" s="372"/>
      <c r="H71" s="336"/>
      <c r="I71" s="373"/>
      <c r="J71" s="61" t="s">
        <v>368</v>
      </c>
      <c r="K71" s="61"/>
      <c r="L71" s="61"/>
      <c r="M71" s="72"/>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c r="C73" s="36"/>
      <c r="D73" s="51"/>
      <c r="E73" s="69" t="s">
        <v>365</v>
      </c>
      <c r="F73" s="70"/>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368</v>
      </c>
      <c r="K75" s="61"/>
      <c r="L75" s="61"/>
      <c r="M75" s="72"/>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c r="C77" s="36"/>
      <c r="D77" s="51"/>
      <c r="E77" s="69" t="s">
        <v>365</v>
      </c>
      <c r="F77" s="70"/>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368</v>
      </c>
      <c r="K79" s="61"/>
      <c r="L79" s="61"/>
      <c r="M79" s="72"/>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c r="C81" s="36"/>
      <c r="D81" s="51"/>
      <c r="E81" s="69" t="s">
        <v>365</v>
      </c>
      <c r="F81" s="70"/>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368</v>
      </c>
      <c r="K83" s="61"/>
      <c r="L83" s="61"/>
      <c r="M83" s="72"/>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c r="C85" s="36"/>
      <c r="D85" s="51"/>
      <c r="E85" s="69" t="s">
        <v>365</v>
      </c>
      <c r="F85" s="70"/>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368</v>
      </c>
      <c r="K87" s="61"/>
      <c r="L87" s="61"/>
      <c r="M87" s="72"/>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c r="C89" s="36"/>
      <c r="D89" s="51"/>
      <c r="E89" s="69" t="s">
        <v>365</v>
      </c>
      <c r="F89" s="70"/>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368</v>
      </c>
      <c r="K91" s="61"/>
      <c r="L91" s="61"/>
      <c r="M91" s="7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c r="C93" s="36"/>
      <c r="D93" s="51"/>
      <c r="E93" s="69" t="s">
        <v>365</v>
      </c>
      <c r="F93" s="70"/>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368</v>
      </c>
      <c r="K95" s="61"/>
      <c r="L95" s="61"/>
      <c r="M95" s="72"/>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c r="C97" s="36"/>
      <c r="D97" s="51"/>
      <c r="E97" s="69" t="s">
        <v>365</v>
      </c>
      <c r="F97" s="70"/>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4"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298</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OPNAV N44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3</v>
      </c>
      <c r="L7" s="16">
        <v>23</v>
      </c>
      <c r="M7" s="17">
        <v>2020</v>
      </c>
      <c r="N7" s="18"/>
      <c r="O7" s="3"/>
      <c r="P7" s="3"/>
      <c r="Q7" s="3"/>
      <c r="R7" s="3"/>
      <c r="S7" s="3"/>
      <c r="T7" s="3"/>
      <c r="U7" s="3"/>
      <c r="V7" s="3"/>
      <c r="W7" s="3"/>
      <c r="X7" s="3"/>
      <c r="Y7" s="3"/>
      <c r="Z7" s="3"/>
    </row>
    <row r="8" spans="1:26" ht="27.75" customHeight="1">
      <c r="A8" s="394"/>
      <c r="B8" s="425" t="s">
        <v>303</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381</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1951</v>
      </c>
      <c r="D11" s="423" t="s">
        <v>1952</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371</v>
      </c>
      <c r="C19" s="36" t="s">
        <v>372</v>
      </c>
      <c r="D19" s="38">
        <v>43860</v>
      </c>
      <c r="E19" s="36"/>
      <c r="F19" s="36" t="s">
        <v>373</v>
      </c>
      <c r="G19" s="372" t="s">
        <v>374</v>
      </c>
      <c r="H19" s="336"/>
      <c r="I19" s="373"/>
      <c r="J19" s="61" t="s">
        <v>375</v>
      </c>
      <c r="K19" s="61"/>
      <c r="L19" s="61" t="s">
        <v>354</v>
      </c>
      <c r="M19" s="62">
        <v>332</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378</v>
      </c>
      <c r="K20" s="64"/>
      <c r="L20" s="64" t="s">
        <v>354</v>
      </c>
      <c r="M20" s="66" t="s">
        <v>379</v>
      </c>
      <c r="N20" s="35"/>
      <c r="O20" s="3"/>
      <c r="P20" s="3"/>
      <c r="Q20" s="3"/>
      <c r="R20" s="3"/>
      <c r="S20" s="3"/>
      <c r="T20" s="3"/>
      <c r="U20" s="3"/>
      <c r="V20" s="67"/>
      <c r="W20" s="3"/>
      <c r="X20" s="3"/>
      <c r="Y20" s="3"/>
      <c r="Z20" s="3"/>
    </row>
    <row r="21" spans="1:26" ht="12.75" customHeight="1">
      <c r="A21" s="435"/>
      <c r="B21" s="36" t="s">
        <v>381</v>
      </c>
      <c r="C21" s="36" t="s">
        <v>374</v>
      </c>
      <c r="D21" s="68">
        <v>43862</v>
      </c>
      <c r="E21" s="69" t="s">
        <v>365</v>
      </c>
      <c r="F21" s="70" t="s">
        <v>383</v>
      </c>
      <c r="G21" s="383"/>
      <c r="H21" s="384"/>
      <c r="I21" s="385"/>
      <c r="J21" s="47" t="s">
        <v>384</v>
      </c>
      <c r="K21" s="64"/>
      <c r="L21" s="64" t="s">
        <v>354</v>
      </c>
      <c r="M21" s="65">
        <v>75</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c r="C23" s="36"/>
      <c r="D23" s="38"/>
      <c r="E23" s="36"/>
      <c r="F23" s="36"/>
      <c r="G23" s="372"/>
      <c r="H23" s="336"/>
      <c r="I23" s="373"/>
      <c r="J23" s="61" t="s">
        <v>368</v>
      </c>
      <c r="K23" s="61"/>
      <c r="L23" s="61"/>
      <c r="M23" s="72"/>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386</v>
      </c>
      <c r="K24" s="64"/>
      <c r="L24" s="64"/>
      <c r="M24" s="71"/>
      <c r="N24" s="35"/>
      <c r="O24" s="3"/>
      <c r="P24" s="3"/>
      <c r="Q24" s="3"/>
      <c r="R24" s="3"/>
      <c r="S24" s="3"/>
      <c r="T24" s="3"/>
      <c r="U24" s="3"/>
      <c r="V24" s="67"/>
      <c r="W24" s="3"/>
      <c r="X24" s="3"/>
      <c r="Y24" s="3"/>
      <c r="Z24" s="3"/>
    </row>
    <row r="25" spans="1:26" ht="12.75" customHeight="1">
      <c r="A25" s="435"/>
      <c r="B25" s="36"/>
      <c r="C25" s="36"/>
      <c r="D25" s="51"/>
      <c r="E25" s="69" t="s">
        <v>365</v>
      </c>
      <c r="F25" s="70"/>
      <c r="G25" s="367"/>
      <c r="H25" s="368"/>
      <c r="I25" s="369"/>
      <c r="J25" s="47" t="s">
        <v>385</v>
      </c>
      <c r="K25" s="64"/>
      <c r="L25" s="64"/>
      <c r="M25" s="71"/>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c r="C27" s="36"/>
      <c r="D27" s="38"/>
      <c r="E27" s="36"/>
      <c r="F27" s="36"/>
      <c r="G27" s="372"/>
      <c r="H27" s="336"/>
      <c r="I27" s="373"/>
      <c r="J27" s="61" t="s">
        <v>368</v>
      </c>
      <c r="K27" s="61"/>
      <c r="L27" s="61"/>
      <c r="M27" s="72"/>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386</v>
      </c>
      <c r="K28" s="64"/>
      <c r="L28" s="64"/>
      <c r="M28" s="71"/>
      <c r="N28" s="35"/>
      <c r="O28" s="3"/>
      <c r="P28" s="3"/>
      <c r="Q28" s="3"/>
      <c r="R28" s="3"/>
      <c r="S28" s="3"/>
      <c r="T28" s="3"/>
      <c r="U28" s="3"/>
      <c r="V28" s="67"/>
      <c r="W28" s="3"/>
      <c r="X28" s="3"/>
      <c r="Y28" s="3"/>
      <c r="Z28" s="3"/>
    </row>
    <row r="29" spans="1:26" ht="12.75" customHeight="1">
      <c r="A29" s="435"/>
      <c r="B29" s="36"/>
      <c r="C29" s="36"/>
      <c r="D29" s="51"/>
      <c r="E29" s="69" t="s">
        <v>365</v>
      </c>
      <c r="F29" s="70"/>
      <c r="G29" s="367"/>
      <c r="H29" s="368"/>
      <c r="I29" s="369"/>
      <c r="J29" s="47" t="s">
        <v>385</v>
      </c>
      <c r="K29" s="64"/>
      <c r="L29" s="64"/>
      <c r="M29" s="71"/>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c r="C31" s="36"/>
      <c r="D31" s="38"/>
      <c r="E31" s="36"/>
      <c r="F31" s="36"/>
      <c r="G31" s="372"/>
      <c r="H31" s="336"/>
      <c r="I31" s="373"/>
      <c r="J31" s="61" t="s">
        <v>368</v>
      </c>
      <c r="K31" s="61"/>
      <c r="L31" s="61"/>
      <c r="M31" s="72"/>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386</v>
      </c>
      <c r="K32" s="64"/>
      <c r="L32" s="64"/>
      <c r="M32" s="71"/>
      <c r="N32" s="35"/>
      <c r="O32" s="3"/>
      <c r="P32" s="3"/>
      <c r="Q32" s="3"/>
      <c r="R32" s="3"/>
      <c r="S32" s="3"/>
      <c r="T32" s="3"/>
      <c r="U32" s="3"/>
      <c r="V32" s="67"/>
      <c r="W32" s="3"/>
      <c r="X32" s="3"/>
      <c r="Y32" s="3"/>
      <c r="Z32" s="3"/>
    </row>
    <row r="33" spans="1:26" ht="12.75" customHeight="1">
      <c r="A33" s="435"/>
      <c r="B33" s="36"/>
      <c r="C33" s="36"/>
      <c r="D33" s="51"/>
      <c r="E33" s="69" t="s">
        <v>365</v>
      </c>
      <c r="F33" s="70"/>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c r="C35" s="36"/>
      <c r="D35" s="38"/>
      <c r="E35" s="36"/>
      <c r="F35" s="36"/>
      <c r="G35" s="372"/>
      <c r="H35" s="336"/>
      <c r="I35" s="373"/>
      <c r="J35" s="61" t="s">
        <v>368</v>
      </c>
      <c r="K35" s="61"/>
      <c r="L35" s="61"/>
      <c r="M35" s="72"/>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386</v>
      </c>
      <c r="K36" s="64"/>
      <c r="L36" s="64"/>
      <c r="M36" s="71"/>
      <c r="N36" s="35"/>
      <c r="O36" s="3"/>
      <c r="P36" s="3"/>
      <c r="Q36" s="3"/>
      <c r="R36" s="3"/>
      <c r="S36" s="3"/>
      <c r="T36" s="3"/>
      <c r="U36" s="3"/>
      <c r="V36" s="67"/>
      <c r="W36" s="3"/>
      <c r="X36" s="3"/>
      <c r="Y36" s="3"/>
      <c r="Z36" s="3"/>
    </row>
    <row r="37" spans="1:26" ht="12.75" customHeight="1">
      <c r="A37" s="435"/>
      <c r="B37" s="36"/>
      <c r="C37" s="36"/>
      <c r="D37" s="51"/>
      <c r="E37" s="69" t="s">
        <v>365</v>
      </c>
      <c r="F37" s="70"/>
      <c r="G37" s="367"/>
      <c r="H37" s="368"/>
      <c r="I37" s="369"/>
      <c r="J37" s="47" t="s">
        <v>385</v>
      </c>
      <c r="K37" s="64"/>
      <c r="L37" s="64"/>
      <c r="M37" s="71"/>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c r="C39" s="36"/>
      <c r="D39" s="38"/>
      <c r="E39" s="36"/>
      <c r="F39" s="36"/>
      <c r="G39" s="372"/>
      <c r="H39" s="336"/>
      <c r="I39" s="373"/>
      <c r="J39" s="61" t="s">
        <v>368</v>
      </c>
      <c r="K39" s="61"/>
      <c r="L39" s="61"/>
      <c r="M39" s="72"/>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386</v>
      </c>
      <c r="K40" s="64"/>
      <c r="L40" s="64"/>
      <c r="M40" s="71"/>
      <c r="N40" s="35"/>
      <c r="O40" s="3"/>
      <c r="P40" s="3"/>
      <c r="Q40" s="3"/>
      <c r="R40" s="3"/>
      <c r="S40" s="3"/>
      <c r="T40" s="3"/>
      <c r="U40" s="3"/>
      <c r="V40" s="67"/>
      <c r="W40" s="3"/>
      <c r="X40" s="3"/>
      <c r="Y40" s="3"/>
      <c r="Z40" s="3"/>
    </row>
    <row r="41" spans="1:26" ht="12.75" customHeight="1">
      <c r="A41" s="435"/>
      <c r="B41" s="36"/>
      <c r="C41" s="36"/>
      <c r="D41" s="51"/>
      <c r="E41" s="69" t="s">
        <v>365</v>
      </c>
      <c r="F41" s="70"/>
      <c r="G41" s="367"/>
      <c r="H41" s="368"/>
      <c r="I41" s="369"/>
      <c r="J41" s="47" t="s">
        <v>385</v>
      </c>
      <c r="K41" s="64"/>
      <c r="L41" s="64"/>
      <c r="M41" s="71"/>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c r="C43" s="36"/>
      <c r="D43" s="38"/>
      <c r="E43" s="36"/>
      <c r="F43" s="36"/>
      <c r="G43" s="372"/>
      <c r="H43" s="336"/>
      <c r="I43" s="373"/>
      <c r="J43" s="61" t="s">
        <v>368</v>
      </c>
      <c r="K43" s="61"/>
      <c r="L43" s="61"/>
      <c r="M43" s="72"/>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c r="C45" s="36"/>
      <c r="D45" s="51"/>
      <c r="E45" s="69" t="s">
        <v>365</v>
      </c>
      <c r="F45" s="70"/>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c r="C47" s="36"/>
      <c r="D47" s="38"/>
      <c r="E47" s="36"/>
      <c r="F47" s="36"/>
      <c r="G47" s="372"/>
      <c r="H47" s="336"/>
      <c r="I47" s="373"/>
      <c r="J47" s="61" t="s">
        <v>368</v>
      </c>
      <c r="K47" s="61"/>
      <c r="L47" s="61"/>
      <c r="M47" s="72"/>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c r="C49" s="36"/>
      <c r="D49" s="51"/>
      <c r="E49" s="69" t="s">
        <v>365</v>
      </c>
      <c r="F49" s="70"/>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c r="C51" s="36"/>
      <c r="D51" s="38"/>
      <c r="E51" s="36"/>
      <c r="F51" s="36"/>
      <c r="G51" s="372"/>
      <c r="H51" s="336"/>
      <c r="I51" s="373"/>
      <c r="J51" s="61" t="s">
        <v>368</v>
      </c>
      <c r="K51" s="61"/>
      <c r="L51" s="61"/>
      <c r="M51" s="72"/>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c r="C53" s="36"/>
      <c r="D53" s="51"/>
      <c r="E53" s="69" t="s">
        <v>365</v>
      </c>
      <c r="F53" s="70"/>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c r="C55" s="36"/>
      <c r="D55" s="38"/>
      <c r="E55" s="36"/>
      <c r="F55" s="36"/>
      <c r="G55" s="372"/>
      <c r="H55" s="336"/>
      <c r="I55" s="373"/>
      <c r="J55" s="61" t="s">
        <v>368</v>
      </c>
      <c r="K55" s="61"/>
      <c r="L55" s="61"/>
      <c r="M55" s="72"/>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386</v>
      </c>
      <c r="K56" s="64"/>
      <c r="L56" s="64"/>
      <c r="M56" s="71"/>
      <c r="N56" s="35"/>
      <c r="O56" s="3"/>
      <c r="P56" s="3"/>
      <c r="Q56" s="3"/>
      <c r="R56" s="3"/>
      <c r="S56" s="3"/>
      <c r="T56" s="3"/>
      <c r="U56" s="3"/>
      <c r="V56" s="67"/>
      <c r="W56" s="3"/>
      <c r="X56" s="3"/>
      <c r="Y56" s="3"/>
      <c r="Z56" s="3"/>
    </row>
    <row r="57" spans="1:26" ht="12.75" customHeight="1">
      <c r="A57" s="435"/>
      <c r="B57" s="36"/>
      <c r="C57" s="36"/>
      <c r="D57" s="51"/>
      <c r="E57" s="69" t="s">
        <v>365</v>
      </c>
      <c r="F57" s="70"/>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c r="C59" s="36"/>
      <c r="D59" s="38"/>
      <c r="E59" s="36"/>
      <c r="F59" s="36"/>
      <c r="G59" s="372"/>
      <c r="H59" s="336"/>
      <c r="I59" s="373"/>
      <c r="J59" s="61" t="s">
        <v>368</v>
      </c>
      <c r="K59" s="61"/>
      <c r="L59" s="61"/>
      <c r="M59" s="72"/>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c r="C61" s="36"/>
      <c r="D61" s="51"/>
      <c r="E61" s="69" t="s">
        <v>365</v>
      </c>
      <c r="F61" s="70"/>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c r="C63" s="36"/>
      <c r="D63" s="38"/>
      <c r="E63" s="36"/>
      <c r="F63" s="36"/>
      <c r="G63" s="372"/>
      <c r="H63" s="336"/>
      <c r="I63" s="373"/>
      <c r="J63" s="61" t="s">
        <v>368</v>
      </c>
      <c r="K63" s="61"/>
      <c r="L63" s="61"/>
      <c r="M63" s="72"/>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c r="C65" s="36"/>
      <c r="D65" s="51"/>
      <c r="E65" s="69" t="s">
        <v>365</v>
      </c>
      <c r="F65" s="70"/>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c r="C67" s="36"/>
      <c r="D67" s="38"/>
      <c r="E67" s="36"/>
      <c r="F67" s="36"/>
      <c r="G67" s="372"/>
      <c r="H67" s="336"/>
      <c r="I67" s="373"/>
      <c r="J67" s="61" t="s">
        <v>368</v>
      </c>
      <c r="K67" s="61"/>
      <c r="L67" s="61"/>
      <c r="M67" s="72"/>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c r="C69" s="36"/>
      <c r="D69" s="51"/>
      <c r="E69" s="69" t="s">
        <v>365</v>
      </c>
      <c r="F69" s="70"/>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c r="C71" s="36"/>
      <c r="D71" s="38"/>
      <c r="E71" s="36"/>
      <c r="F71" s="36"/>
      <c r="G71" s="372"/>
      <c r="H71" s="336"/>
      <c r="I71" s="373"/>
      <c r="J71" s="61" t="s">
        <v>368</v>
      </c>
      <c r="K71" s="61"/>
      <c r="L71" s="61"/>
      <c r="M71" s="72"/>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c r="C73" s="36"/>
      <c r="D73" s="51"/>
      <c r="E73" s="69" t="s">
        <v>365</v>
      </c>
      <c r="F73" s="70"/>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368</v>
      </c>
      <c r="K75" s="61"/>
      <c r="L75" s="61"/>
      <c r="M75" s="72"/>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c r="C77" s="36"/>
      <c r="D77" s="51"/>
      <c r="E77" s="69" t="s">
        <v>365</v>
      </c>
      <c r="F77" s="70"/>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368</v>
      </c>
      <c r="K79" s="61"/>
      <c r="L79" s="61"/>
      <c r="M79" s="72"/>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c r="C81" s="36"/>
      <c r="D81" s="51"/>
      <c r="E81" s="69" t="s">
        <v>365</v>
      </c>
      <c r="F81" s="70"/>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368</v>
      </c>
      <c r="K83" s="61"/>
      <c r="L83" s="61"/>
      <c r="M83" s="72"/>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c r="C85" s="36"/>
      <c r="D85" s="51"/>
      <c r="E85" s="69" t="s">
        <v>365</v>
      </c>
      <c r="F85" s="70"/>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368</v>
      </c>
      <c r="K87" s="61"/>
      <c r="L87" s="61"/>
      <c r="M87" s="72"/>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c r="C89" s="36"/>
      <c r="D89" s="51"/>
      <c r="E89" s="69" t="s">
        <v>365</v>
      </c>
      <c r="F89" s="70"/>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368</v>
      </c>
      <c r="K91" s="61"/>
      <c r="L91" s="61"/>
      <c r="M91" s="7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c r="C93" s="36"/>
      <c r="D93" s="51"/>
      <c r="E93" s="69" t="s">
        <v>365</v>
      </c>
      <c r="F93" s="70"/>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368</v>
      </c>
      <c r="K95" s="61"/>
      <c r="L95" s="61"/>
      <c r="M95" s="72"/>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c r="C97" s="36"/>
      <c r="D97" s="51"/>
      <c r="E97" s="69" t="s">
        <v>365</v>
      </c>
      <c r="F97" s="70"/>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387</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NAVAIR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4</v>
      </c>
      <c r="L7" s="16">
        <v>23</v>
      </c>
      <c r="M7" s="17">
        <v>2020</v>
      </c>
      <c r="N7" s="18"/>
      <c r="O7" s="3"/>
      <c r="P7" s="3"/>
      <c r="Q7" s="3"/>
      <c r="R7" s="3"/>
      <c r="S7" s="3"/>
      <c r="T7" s="3"/>
      <c r="U7" s="3"/>
      <c r="V7" s="3"/>
      <c r="W7" s="3"/>
      <c r="X7" s="3"/>
      <c r="Y7" s="3"/>
      <c r="Z7" s="3"/>
    </row>
    <row r="8" spans="1:26" ht="27.75" customHeight="1">
      <c r="A8" s="394"/>
      <c r="B8" s="425" t="s">
        <v>388</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354</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1953</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389</v>
      </c>
      <c r="D11" s="423" t="s">
        <v>390</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391</v>
      </c>
      <c r="C19" s="36" t="s">
        <v>392</v>
      </c>
      <c r="D19" s="38">
        <v>43873</v>
      </c>
      <c r="E19" s="36"/>
      <c r="F19" s="36" t="s">
        <v>393</v>
      </c>
      <c r="G19" s="372" t="s">
        <v>394</v>
      </c>
      <c r="H19" s="336"/>
      <c r="I19" s="373"/>
      <c r="J19" s="61" t="s">
        <v>395</v>
      </c>
      <c r="K19" s="61"/>
      <c r="L19" s="61" t="s">
        <v>354</v>
      </c>
      <c r="M19" s="73">
        <v>224.84</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396</v>
      </c>
      <c r="K20" s="64"/>
      <c r="L20" s="64" t="s">
        <v>354</v>
      </c>
      <c r="M20" s="66">
        <v>576.79999999999995</v>
      </c>
      <c r="N20" s="35"/>
      <c r="O20" s="3"/>
      <c r="P20" s="3"/>
      <c r="Q20" s="3"/>
      <c r="R20" s="3"/>
      <c r="S20" s="3"/>
      <c r="T20" s="3"/>
      <c r="U20" s="3"/>
      <c r="V20" s="67"/>
      <c r="W20" s="3"/>
      <c r="X20" s="3"/>
      <c r="Y20" s="3"/>
      <c r="Z20" s="3"/>
    </row>
    <row r="21" spans="1:26" ht="12.75" customHeight="1">
      <c r="A21" s="435"/>
      <c r="B21" s="36" t="s">
        <v>397</v>
      </c>
      <c r="C21" s="36" t="s">
        <v>398</v>
      </c>
      <c r="D21" s="68">
        <v>43874</v>
      </c>
      <c r="E21" s="69" t="s">
        <v>365</v>
      </c>
      <c r="F21" s="70" t="s">
        <v>399</v>
      </c>
      <c r="G21" s="383"/>
      <c r="H21" s="384"/>
      <c r="I21" s="385"/>
      <c r="J21" s="47" t="s">
        <v>367</v>
      </c>
      <c r="K21" s="64"/>
      <c r="L21" s="64" t="s">
        <v>354</v>
      </c>
      <c r="M21" s="65">
        <v>42</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c r="C23" s="36"/>
      <c r="D23" s="38"/>
      <c r="E23" s="36"/>
      <c r="F23" s="36"/>
      <c r="G23" s="372"/>
      <c r="H23" s="336"/>
      <c r="I23" s="373"/>
      <c r="J23" s="61" t="s">
        <v>368</v>
      </c>
      <c r="K23" s="61"/>
      <c r="L23" s="61"/>
      <c r="M23" s="72"/>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386</v>
      </c>
      <c r="K24" s="64"/>
      <c r="L24" s="64"/>
      <c r="M24" s="71"/>
      <c r="N24" s="35"/>
      <c r="O24" s="3"/>
      <c r="P24" s="3"/>
      <c r="Q24" s="3"/>
      <c r="R24" s="3"/>
      <c r="S24" s="3"/>
      <c r="T24" s="3"/>
      <c r="U24" s="3"/>
      <c r="V24" s="67"/>
      <c r="W24" s="3"/>
      <c r="X24" s="3"/>
      <c r="Y24" s="3"/>
      <c r="Z24" s="3"/>
    </row>
    <row r="25" spans="1:26" ht="12.75" customHeight="1">
      <c r="A25" s="435"/>
      <c r="B25" s="36"/>
      <c r="C25" s="36"/>
      <c r="D25" s="51"/>
      <c r="E25" s="69" t="s">
        <v>365</v>
      </c>
      <c r="F25" s="70"/>
      <c r="G25" s="367"/>
      <c r="H25" s="368"/>
      <c r="I25" s="369"/>
      <c r="J25" s="47" t="s">
        <v>385</v>
      </c>
      <c r="K25" s="64"/>
      <c r="L25" s="64"/>
      <c r="M25" s="71"/>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c r="C27" s="36"/>
      <c r="D27" s="38"/>
      <c r="E27" s="36"/>
      <c r="F27" s="36"/>
      <c r="G27" s="372"/>
      <c r="H27" s="336"/>
      <c r="I27" s="373"/>
      <c r="J27" s="61" t="s">
        <v>368</v>
      </c>
      <c r="K27" s="61"/>
      <c r="L27" s="61"/>
      <c r="M27" s="72"/>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386</v>
      </c>
      <c r="K28" s="64"/>
      <c r="L28" s="64"/>
      <c r="M28" s="71"/>
      <c r="N28" s="35"/>
      <c r="O28" s="3"/>
      <c r="P28" s="3"/>
      <c r="Q28" s="3"/>
      <c r="R28" s="3"/>
      <c r="S28" s="3"/>
      <c r="T28" s="3"/>
      <c r="U28" s="3"/>
      <c r="V28" s="67"/>
      <c r="W28" s="3"/>
      <c r="X28" s="3"/>
      <c r="Y28" s="3"/>
      <c r="Z28" s="3"/>
    </row>
    <row r="29" spans="1:26" ht="12.75" customHeight="1">
      <c r="A29" s="435"/>
      <c r="B29" s="36"/>
      <c r="C29" s="36"/>
      <c r="D29" s="51"/>
      <c r="E29" s="69" t="s">
        <v>365</v>
      </c>
      <c r="F29" s="70"/>
      <c r="G29" s="367"/>
      <c r="H29" s="368"/>
      <c r="I29" s="369"/>
      <c r="J29" s="47" t="s">
        <v>385</v>
      </c>
      <c r="K29" s="64"/>
      <c r="L29" s="64"/>
      <c r="M29" s="71"/>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c r="C31" s="36"/>
      <c r="D31" s="38"/>
      <c r="E31" s="36"/>
      <c r="F31" s="36"/>
      <c r="G31" s="372"/>
      <c r="H31" s="336"/>
      <c r="I31" s="373"/>
      <c r="J31" s="61" t="s">
        <v>368</v>
      </c>
      <c r="K31" s="61"/>
      <c r="L31" s="61"/>
      <c r="M31" s="72"/>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386</v>
      </c>
      <c r="K32" s="64"/>
      <c r="L32" s="64"/>
      <c r="M32" s="71"/>
      <c r="N32" s="35"/>
      <c r="O32" s="3"/>
      <c r="P32" s="3"/>
      <c r="Q32" s="3"/>
      <c r="R32" s="3"/>
      <c r="S32" s="3"/>
      <c r="T32" s="3"/>
      <c r="U32" s="3"/>
      <c r="V32" s="67"/>
      <c r="W32" s="3"/>
      <c r="X32" s="3"/>
      <c r="Y32" s="3"/>
      <c r="Z32" s="3"/>
    </row>
    <row r="33" spans="1:26" ht="12.75" customHeight="1">
      <c r="A33" s="435"/>
      <c r="B33" s="36"/>
      <c r="C33" s="36"/>
      <c r="D33" s="51"/>
      <c r="E33" s="69" t="s">
        <v>365</v>
      </c>
      <c r="F33" s="70"/>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c r="C35" s="36"/>
      <c r="D35" s="38"/>
      <c r="E35" s="36"/>
      <c r="F35" s="36"/>
      <c r="G35" s="372"/>
      <c r="H35" s="336"/>
      <c r="I35" s="373"/>
      <c r="J35" s="61" t="s">
        <v>368</v>
      </c>
      <c r="K35" s="61"/>
      <c r="L35" s="61"/>
      <c r="M35" s="72"/>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386</v>
      </c>
      <c r="K36" s="64"/>
      <c r="L36" s="64"/>
      <c r="M36" s="71"/>
      <c r="N36" s="35"/>
      <c r="O36" s="3"/>
      <c r="P36" s="3"/>
      <c r="Q36" s="3"/>
      <c r="R36" s="3"/>
      <c r="S36" s="3"/>
      <c r="T36" s="3"/>
      <c r="U36" s="3"/>
      <c r="V36" s="67"/>
      <c r="W36" s="3"/>
      <c r="X36" s="3"/>
      <c r="Y36" s="3"/>
      <c r="Z36" s="3"/>
    </row>
    <row r="37" spans="1:26" ht="12.75" customHeight="1">
      <c r="A37" s="435"/>
      <c r="B37" s="36"/>
      <c r="C37" s="36"/>
      <c r="D37" s="51"/>
      <c r="E37" s="69" t="s">
        <v>365</v>
      </c>
      <c r="F37" s="70"/>
      <c r="G37" s="367"/>
      <c r="H37" s="368"/>
      <c r="I37" s="369"/>
      <c r="J37" s="47" t="s">
        <v>385</v>
      </c>
      <c r="K37" s="64"/>
      <c r="L37" s="64"/>
      <c r="M37" s="71"/>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c r="C39" s="36"/>
      <c r="D39" s="38"/>
      <c r="E39" s="36"/>
      <c r="F39" s="36"/>
      <c r="G39" s="372"/>
      <c r="H39" s="336"/>
      <c r="I39" s="373"/>
      <c r="J39" s="61" t="s">
        <v>368</v>
      </c>
      <c r="K39" s="61"/>
      <c r="L39" s="61"/>
      <c r="M39" s="72"/>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386</v>
      </c>
      <c r="K40" s="64"/>
      <c r="L40" s="64"/>
      <c r="M40" s="71"/>
      <c r="N40" s="35"/>
      <c r="O40" s="3"/>
      <c r="P40" s="3"/>
      <c r="Q40" s="3"/>
      <c r="R40" s="3"/>
      <c r="S40" s="3"/>
      <c r="T40" s="3"/>
      <c r="U40" s="3"/>
      <c r="V40" s="67"/>
      <c r="W40" s="3"/>
      <c r="X40" s="3"/>
      <c r="Y40" s="3"/>
      <c r="Z40" s="3"/>
    </row>
    <row r="41" spans="1:26" ht="12.75" customHeight="1">
      <c r="A41" s="435"/>
      <c r="B41" s="36"/>
      <c r="C41" s="36"/>
      <c r="D41" s="51"/>
      <c r="E41" s="69" t="s">
        <v>365</v>
      </c>
      <c r="F41" s="70"/>
      <c r="G41" s="367"/>
      <c r="H41" s="368"/>
      <c r="I41" s="369"/>
      <c r="J41" s="47" t="s">
        <v>385</v>
      </c>
      <c r="K41" s="64"/>
      <c r="L41" s="64"/>
      <c r="M41" s="71"/>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c r="C43" s="36"/>
      <c r="D43" s="38"/>
      <c r="E43" s="36"/>
      <c r="F43" s="36"/>
      <c r="G43" s="372"/>
      <c r="H43" s="336"/>
      <c r="I43" s="373"/>
      <c r="J43" s="61" t="s">
        <v>368</v>
      </c>
      <c r="K43" s="61"/>
      <c r="L43" s="61"/>
      <c r="M43" s="72"/>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c r="C45" s="36"/>
      <c r="D45" s="51"/>
      <c r="E45" s="69" t="s">
        <v>365</v>
      </c>
      <c r="F45" s="70"/>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c r="C47" s="36"/>
      <c r="D47" s="38"/>
      <c r="E47" s="36"/>
      <c r="F47" s="36"/>
      <c r="G47" s="372"/>
      <c r="H47" s="336"/>
      <c r="I47" s="373"/>
      <c r="J47" s="61" t="s">
        <v>368</v>
      </c>
      <c r="K47" s="61"/>
      <c r="L47" s="61"/>
      <c r="M47" s="72"/>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c r="C49" s="36"/>
      <c r="D49" s="51"/>
      <c r="E49" s="69" t="s">
        <v>365</v>
      </c>
      <c r="F49" s="70"/>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c r="C51" s="36"/>
      <c r="D51" s="38"/>
      <c r="E51" s="36"/>
      <c r="F51" s="36"/>
      <c r="G51" s="372"/>
      <c r="H51" s="336"/>
      <c r="I51" s="373"/>
      <c r="J51" s="61" t="s">
        <v>368</v>
      </c>
      <c r="K51" s="61"/>
      <c r="L51" s="61"/>
      <c r="M51" s="72"/>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c r="C53" s="36"/>
      <c r="D53" s="51"/>
      <c r="E53" s="69" t="s">
        <v>365</v>
      </c>
      <c r="F53" s="70"/>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c r="C55" s="36"/>
      <c r="D55" s="38"/>
      <c r="E55" s="36"/>
      <c r="F55" s="36"/>
      <c r="G55" s="372"/>
      <c r="H55" s="336"/>
      <c r="I55" s="373"/>
      <c r="J55" s="61" t="s">
        <v>368</v>
      </c>
      <c r="K55" s="61"/>
      <c r="L55" s="61"/>
      <c r="M55" s="72"/>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386</v>
      </c>
      <c r="K56" s="64"/>
      <c r="L56" s="64"/>
      <c r="M56" s="71"/>
      <c r="N56" s="35"/>
      <c r="O56" s="3"/>
      <c r="P56" s="3"/>
      <c r="Q56" s="3"/>
      <c r="R56" s="3"/>
      <c r="S56" s="3"/>
      <c r="T56" s="3"/>
      <c r="U56" s="3"/>
      <c r="V56" s="67"/>
      <c r="W56" s="3"/>
      <c r="X56" s="3"/>
      <c r="Y56" s="3"/>
      <c r="Z56" s="3"/>
    </row>
    <row r="57" spans="1:26" ht="12.75" customHeight="1">
      <c r="A57" s="435"/>
      <c r="B57" s="36"/>
      <c r="C57" s="36"/>
      <c r="D57" s="51"/>
      <c r="E57" s="69" t="s">
        <v>365</v>
      </c>
      <c r="F57" s="70"/>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c r="C59" s="36"/>
      <c r="D59" s="38"/>
      <c r="E59" s="36"/>
      <c r="F59" s="36"/>
      <c r="G59" s="372"/>
      <c r="H59" s="336"/>
      <c r="I59" s="373"/>
      <c r="J59" s="61" t="s">
        <v>368</v>
      </c>
      <c r="K59" s="61"/>
      <c r="L59" s="61"/>
      <c r="M59" s="72"/>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c r="C61" s="36"/>
      <c r="D61" s="51"/>
      <c r="E61" s="69" t="s">
        <v>365</v>
      </c>
      <c r="F61" s="70"/>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c r="C63" s="36"/>
      <c r="D63" s="38"/>
      <c r="E63" s="36"/>
      <c r="F63" s="36"/>
      <c r="G63" s="372"/>
      <c r="H63" s="336"/>
      <c r="I63" s="373"/>
      <c r="J63" s="61" t="s">
        <v>368</v>
      </c>
      <c r="K63" s="61"/>
      <c r="L63" s="61"/>
      <c r="M63" s="72"/>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c r="C65" s="36"/>
      <c r="D65" s="51"/>
      <c r="E65" s="69" t="s">
        <v>365</v>
      </c>
      <c r="F65" s="70"/>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c r="C67" s="36"/>
      <c r="D67" s="38"/>
      <c r="E67" s="36"/>
      <c r="F67" s="36"/>
      <c r="G67" s="372"/>
      <c r="H67" s="336"/>
      <c r="I67" s="373"/>
      <c r="J67" s="61" t="s">
        <v>368</v>
      </c>
      <c r="K67" s="61"/>
      <c r="L67" s="61"/>
      <c r="M67" s="72"/>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c r="C69" s="36"/>
      <c r="D69" s="51"/>
      <c r="E69" s="69" t="s">
        <v>365</v>
      </c>
      <c r="F69" s="70"/>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c r="C71" s="36"/>
      <c r="D71" s="38"/>
      <c r="E71" s="36"/>
      <c r="F71" s="36"/>
      <c r="G71" s="372"/>
      <c r="H71" s="336"/>
      <c r="I71" s="373"/>
      <c r="J71" s="61" t="s">
        <v>368</v>
      </c>
      <c r="K71" s="61"/>
      <c r="L71" s="61"/>
      <c r="M71" s="72"/>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c r="C73" s="36"/>
      <c r="D73" s="51"/>
      <c r="E73" s="69" t="s">
        <v>365</v>
      </c>
      <c r="F73" s="70"/>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368</v>
      </c>
      <c r="K75" s="61"/>
      <c r="L75" s="61"/>
      <c r="M75" s="72"/>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c r="C77" s="36"/>
      <c r="D77" s="51"/>
      <c r="E77" s="69" t="s">
        <v>365</v>
      </c>
      <c r="F77" s="70"/>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368</v>
      </c>
      <c r="K79" s="61"/>
      <c r="L79" s="61"/>
      <c r="M79" s="72"/>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c r="C81" s="36"/>
      <c r="D81" s="51"/>
      <c r="E81" s="69" t="s">
        <v>365</v>
      </c>
      <c r="F81" s="70"/>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368</v>
      </c>
      <c r="K83" s="61"/>
      <c r="L83" s="61"/>
      <c r="M83" s="72"/>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c r="C85" s="36"/>
      <c r="D85" s="51"/>
      <c r="E85" s="69" t="s">
        <v>365</v>
      </c>
      <c r="F85" s="70"/>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368</v>
      </c>
      <c r="K87" s="61"/>
      <c r="L87" s="61"/>
      <c r="M87" s="72"/>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c r="C89" s="36"/>
      <c r="D89" s="51"/>
      <c r="E89" s="69" t="s">
        <v>365</v>
      </c>
      <c r="F89" s="70"/>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368</v>
      </c>
      <c r="K91" s="61"/>
      <c r="L91" s="61"/>
      <c r="M91" s="7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c r="C93" s="36"/>
      <c r="D93" s="51"/>
      <c r="E93" s="69" t="s">
        <v>365</v>
      </c>
      <c r="F93" s="70"/>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368</v>
      </c>
      <c r="K95" s="61"/>
      <c r="L95" s="61"/>
      <c r="M95" s="72"/>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c r="C97" s="36"/>
      <c r="D97" s="51"/>
      <c r="E97" s="69" t="s">
        <v>365</v>
      </c>
      <c r="F97" s="70"/>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401</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NAVSEA ENTERPRISE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5</v>
      </c>
      <c r="L7" s="16">
        <v>23</v>
      </c>
      <c r="M7" s="17">
        <v>2020</v>
      </c>
      <c r="N7" s="18"/>
      <c r="O7" s="3"/>
      <c r="P7" s="3"/>
      <c r="Q7" s="3"/>
      <c r="R7" s="3"/>
      <c r="S7" s="3"/>
      <c r="T7" s="3"/>
      <c r="U7" s="3"/>
      <c r="V7" s="3"/>
      <c r="W7" s="3"/>
      <c r="X7" s="3"/>
      <c r="Y7" s="3"/>
      <c r="Z7" s="3"/>
    </row>
    <row r="8" spans="1:26" ht="27.75" customHeight="1">
      <c r="A8" s="394"/>
      <c r="B8" s="425" t="s">
        <v>402</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403</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404</v>
      </c>
      <c r="D11" s="423" t="s">
        <v>405</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406</v>
      </c>
      <c r="C19" s="36" t="s">
        <v>407</v>
      </c>
      <c r="D19" s="38">
        <v>43765</v>
      </c>
      <c r="E19" s="36"/>
      <c r="F19" s="36" t="s">
        <v>408</v>
      </c>
      <c r="G19" s="372" t="s">
        <v>409</v>
      </c>
      <c r="H19" s="336"/>
      <c r="I19" s="373"/>
      <c r="J19" s="61" t="s">
        <v>410</v>
      </c>
      <c r="K19" s="61"/>
      <c r="L19" s="61" t="s">
        <v>295</v>
      </c>
      <c r="M19" s="62">
        <v>430</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386</v>
      </c>
      <c r="K20" s="64"/>
      <c r="L20" s="64"/>
      <c r="M20" s="71"/>
      <c r="N20" s="35"/>
      <c r="O20" s="3"/>
      <c r="P20" s="3"/>
      <c r="Q20" s="3"/>
      <c r="R20" s="3"/>
      <c r="S20" s="3"/>
      <c r="T20" s="3"/>
      <c r="U20" s="3"/>
      <c r="V20" s="67"/>
      <c r="W20" s="3"/>
      <c r="X20" s="3"/>
      <c r="Y20" s="3"/>
      <c r="Z20" s="3"/>
    </row>
    <row r="21" spans="1:26" ht="12.75" customHeight="1">
      <c r="A21" s="435"/>
      <c r="B21" s="36" t="s">
        <v>411</v>
      </c>
      <c r="C21" s="36" t="s">
        <v>412</v>
      </c>
      <c r="D21" s="68">
        <v>43766</v>
      </c>
      <c r="E21" s="69" t="s">
        <v>365</v>
      </c>
      <c r="F21" s="70" t="s">
        <v>413</v>
      </c>
      <c r="G21" s="383"/>
      <c r="H21" s="384"/>
      <c r="I21" s="385"/>
      <c r="J21" s="47" t="s">
        <v>385</v>
      </c>
      <c r="K21" s="64"/>
      <c r="L21" s="64"/>
      <c r="M21" s="71"/>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414</v>
      </c>
      <c r="C23" s="36" t="s">
        <v>415</v>
      </c>
      <c r="D23" s="38">
        <v>43874</v>
      </c>
      <c r="E23" s="36"/>
      <c r="F23" s="36" t="s">
        <v>416</v>
      </c>
      <c r="G23" s="372" t="s">
        <v>417</v>
      </c>
      <c r="H23" s="336"/>
      <c r="I23" s="373"/>
      <c r="J23" s="61" t="s">
        <v>410</v>
      </c>
      <c r="K23" s="61"/>
      <c r="L23" s="61" t="s">
        <v>295</v>
      </c>
      <c r="M23" s="62">
        <v>1200</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386</v>
      </c>
      <c r="K24" s="64"/>
      <c r="L24" s="64"/>
      <c r="M24" s="71"/>
      <c r="N24" s="35"/>
      <c r="O24" s="3"/>
      <c r="P24" s="3"/>
      <c r="Q24" s="3"/>
      <c r="R24" s="3"/>
      <c r="S24" s="3"/>
      <c r="T24" s="3"/>
      <c r="U24" s="3"/>
      <c r="V24" s="67"/>
      <c r="W24" s="3"/>
      <c r="X24" s="3"/>
      <c r="Y24" s="3"/>
      <c r="Z24" s="3"/>
    </row>
    <row r="25" spans="1:26" ht="12.75" customHeight="1">
      <c r="A25" s="435"/>
      <c r="B25" s="36" t="s">
        <v>411</v>
      </c>
      <c r="C25" s="36" t="s">
        <v>418</v>
      </c>
      <c r="D25" s="68">
        <v>43876</v>
      </c>
      <c r="E25" s="69" t="s">
        <v>365</v>
      </c>
      <c r="F25" s="70" t="s">
        <v>419</v>
      </c>
      <c r="G25" s="367"/>
      <c r="H25" s="368"/>
      <c r="I25" s="369"/>
      <c r="J25" s="47" t="s">
        <v>385</v>
      </c>
      <c r="K25" s="64"/>
      <c r="L25" s="64"/>
      <c r="M25" s="71"/>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t="s">
        <v>420</v>
      </c>
      <c r="C27" s="36" t="s">
        <v>415</v>
      </c>
      <c r="D27" s="38">
        <v>43874</v>
      </c>
      <c r="E27" s="36"/>
      <c r="F27" s="36" t="s">
        <v>416</v>
      </c>
      <c r="G27" s="372" t="s">
        <v>417</v>
      </c>
      <c r="H27" s="336"/>
      <c r="I27" s="373"/>
      <c r="J27" s="61" t="s">
        <v>421</v>
      </c>
      <c r="K27" s="61"/>
      <c r="L27" s="61"/>
      <c r="M27" s="62">
        <v>600</v>
      </c>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386</v>
      </c>
      <c r="K28" s="64"/>
      <c r="L28" s="64"/>
      <c r="M28" s="71"/>
      <c r="N28" s="35"/>
      <c r="O28" s="3"/>
      <c r="P28" s="3"/>
      <c r="Q28" s="3"/>
      <c r="R28" s="3"/>
      <c r="S28" s="3"/>
      <c r="T28" s="3"/>
      <c r="U28" s="3"/>
      <c r="V28" s="67"/>
      <c r="W28" s="3"/>
      <c r="X28" s="3"/>
      <c r="Y28" s="3"/>
      <c r="Z28" s="3"/>
    </row>
    <row r="29" spans="1:26" ht="12.75" customHeight="1">
      <c r="A29" s="435"/>
      <c r="B29" s="36" t="s">
        <v>411</v>
      </c>
      <c r="C29" s="36" t="s">
        <v>418</v>
      </c>
      <c r="D29" s="68">
        <v>43876</v>
      </c>
      <c r="E29" s="69" t="s">
        <v>365</v>
      </c>
      <c r="F29" s="70" t="s">
        <v>419</v>
      </c>
      <c r="G29" s="367"/>
      <c r="H29" s="368"/>
      <c r="I29" s="369"/>
      <c r="J29" s="47" t="s">
        <v>385</v>
      </c>
      <c r="K29" s="64"/>
      <c r="L29" s="64"/>
      <c r="M29" s="71"/>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t="s">
        <v>422</v>
      </c>
      <c r="C31" s="36" t="s">
        <v>423</v>
      </c>
      <c r="D31" s="38">
        <v>43869</v>
      </c>
      <c r="E31" s="36"/>
      <c r="F31" s="36" t="s">
        <v>424</v>
      </c>
      <c r="G31" s="372" t="s">
        <v>425</v>
      </c>
      <c r="H31" s="336"/>
      <c r="I31" s="373"/>
      <c r="J31" s="61" t="s">
        <v>426</v>
      </c>
      <c r="K31" s="61"/>
      <c r="L31" s="61" t="s">
        <v>295</v>
      </c>
      <c r="M31" s="62">
        <v>454</v>
      </c>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386</v>
      </c>
      <c r="K32" s="64"/>
      <c r="L32" s="64"/>
      <c r="M32" s="71"/>
      <c r="N32" s="35"/>
      <c r="O32" s="3"/>
      <c r="P32" s="3"/>
      <c r="Q32" s="3"/>
      <c r="R32" s="3"/>
      <c r="S32" s="3"/>
      <c r="T32" s="3"/>
      <c r="U32" s="3"/>
      <c r="V32" s="67"/>
      <c r="W32" s="3"/>
      <c r="X32" s="3"/>
      <c r="Y32" s="3"/>
      <c r="Z32" s="3"/>
    </row>
    <row r="33" spans="1:26" ht="12.75" customHeight="1">
      <c r="A33" s="435"/>
      <c r="B33" s="36" t="s">
        <v>427</v>
      </c>
      <c r="C33" s="36" t="s">
        <v>428</v>
      </c>
      <c r="D33" s="68">
        <v>43869</v>
      </c>
      <c r="E33" s="69" t="s">
        <v>365</v>
      </c>
      <c r="F33" s="70" t="s">
        <v>429</v>
      </c>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t="s">
        <v>430</v>
      </c>
      <c r="C35" s="36" t="s">
        <v>431</v>
      </c>
      <c r="D35" s="38">
        <v>43772</v>
      </c>
      <c r="E35" s="36"/>
      <c r="F35" s="36" t="s">
        <v>432</v>
      </c>
      <c r="G35" s="372" t="s">
        <v>433</v>
      </c>
      <c r="H35" s="336"/>
      <c r="I35" s="373"/>
      <c r="J35" s="61" t="s">
        <v>410</v>
      </c>
      <c r="K35" s="61"/>
      <c r="L35" s="61" t="s">
        <v>295</v>
      </c>
      <c r="M35" s="62">
        <v>459</v>
      </c>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386</v>
      </c>
      <c r="K36" s="64"/>
      <c r="L36" s="64"/>
      <c r="M36" s="71"/>
      <c r="N36" s="35"/>
      <c r="O36" s="3"/>
      <c r="P36" s="3"/>
      <c r="Q36" s="3"/>
      <c r="R36" s="3"/>
      <c r="S36" s="3"/>
      <c r="T36" s="3"/>
      <c r="U36" s="3"/>
      <c r="V36" s="67"/>
      <c r="W36" s="3"/>
      <c r="X36" s="3"/>
      <c r="Y36" s="3"/>
      <c r="Z36" s="3"/>
    </row>
    <row r="37" spans="1:26" ht="12.75" customHeight="1">
      <c r="A37" s="435"/>
      <c r="B37" s="36" t="s">
        <v>427</v>
      </c>
      <c r="C37" s="36" t="s">
        <v>433</v>
      </c>
      <c r="D37" s="68">
        <v>43775</v>
      </c>
      <c r="E37" s="69" t="s">
        <v>365</v>
      </c>
      <c r="F37" s="70" t="s">
        <v>434</v>
      </c>
      <c r="G37" s="367"/>
      <c r="H37" s="368"/>
      <c r="I37" s="369"/>
      <c r="J37" s="47" t="s">
        <v>385</v>
      </c>
      <c r="K37" s="64"/>
      <c r="L37" s="64"/>
      <c r="M37" s="71"/>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t="s">
        <v>435</v>
      </c>
      <c r="C39" s="36" t="s">
        <v>431</v>
      </c>
      <c r="D39" s="38">
        <v>43772</v>
      </c>
      <c r="E39" s="36"/>
      <c r="F39" s="36" t="s">
        <v>432</v>
      </c>
      <c r="G39" s="372" t="s">
        <v>433</v>
      </c>
      <c r="H39" s="336"/>
      <c r="I39" s="373"/>
      <c r="J39" s="61" t="s">
        <v>410</v>
      </c>
      <c r="K39" s="61"/>
      <c r="L39" s="61" t="s">
        <v>295</v>
      </c>
      <c r="M39" s="62">
        <v>459</v>
      </c>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386</v>
      </c>
      <c r="K40" s="64"/>
      <c r="L40" s="64"/>
      <c r="M40" s="71"/>
      <c r="N40" s="35"/>
      <c r="O40" s="3"/>
      <c r="P40" s="3"/>
      <c r="Q40" s="3"/>
      <c r="R40" s="3"/>
      <c r="S40" s="3"/>
      <c r="T40" s="3"/>
      <c r="U40" s="3"/>
      <c r="V40" s="67"/>
      <c r="W40" s="3"/>
      <c r="X40" s="3"/>
      <c r="Y40" s="3"/>
      <c r="Z40" s="3"/>
    </row>
    <row r="41" spans="1:26" ht="12.75" customHeight="1">
      <c r="A41" s="435"/>
      <c r="B41" s="36" t="s">
        <v>427</v>
      </c>
      <c r="C41" s="36" t="s">
        <v>433</v>
      </c>
      <c r="D41" s="68">
        <v>43775</v>
      </c>
      <c r="E41" s="69" t="s">
        <v>365</v>
      </c>
      <c r="F41" s="70" t="s">
        <v>434</v>
      </c>
      <c r="G41" s="367"/>
      <c r="H41" s="368"/>
      <c r="I41" s="369"/>
      <c r="J41" s="47" t="s">
        <v>385</v>
      </c>
      <c r="K41" s="64"/>
      <c r="L41" s="64"/>
      <c r="M41" s="71"/>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t="s">
        <v>436</v>
      </c>
      <c r="C43" s="36" t="s">
        <v>437</v>
      </c>
      <c r="D43" s="38">
        <v>43772</v>
      </c>
      <c r="E43" s="36"/>
      <c r="F43" s="36" t="s">
        <v>438</v>
      </c>
      <c r="G43" s="372" t="s">
        <v>439</v>
      </c>
      <c r="H43" s="336"/>
      <c r="I43" s="373"/>
      <c r="J43" s="61" t="s">
        <v>410</v>
      </c>
      <c r="K43" s="61"/>
      <c r="L43" s="61" t="s">
        <v>295</v>
      </c>
      <c r="M43" s="62">
        <v>759</v>
      </c>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t="s">
        <v>427</v>
      </c>
      <c r="C45" s="36" t="s">
        <v>439</v>
      </c>
      <c r="D45" s="68">
        <v>43776</v>
      </c>
      <c r="E45" s="69" t="s">
        <v>365</v>
      </c>
      <c r="F45" s="70" t="s">
        <v>440</v>
      </c>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t="s">
        <v>441</v>
      </c>
      <c r="C47" s="36" t="s">
        <v>437</v>
      </c>
      <c r="D47" s="38">
        <v>43772</v>
      </c>
      <c r="E47" s="36"/>
      <c r="F47" s="36" t="s">
        <v>438</v>
      </c>
      <c r="G47" s="372" t="s">
        <v>439</v>
      </c>
      <c r="H47" s="336"/>
      <c r="I47" s="373"/>
      <c r="J47" s="61" t="s">
        <v>410</v>
      </c>
      <c r="K47" s="61"/>
      <c r="L47" s="61" t="s">
        <v>295</v>
      </c>
      <c r="M47" s="62">
        <v>759</v>
      </c>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t="s">
        <v>427</v>
      </c>
      <c r="C49" s="36" t="s">
        <v>439</v>
      </c>
      <c r="D49" s="68">
        <v>43776</v>
      </c>
      <c r="E49" s="69" t="s">
        <v>365</v>
      </c>
      <c r="F49" s="70" t="s">
        <v>440</v>
      </c>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t="s">
        <v>442</v>
      </c>
      <c r="C51" s="36" t="s">
        <v>437</v>
      </c>
      <c r="D51" s="38">
        <v>43772</v>
      </c>
      <c r="E51" s="36"/>
      <c r="F51" s="36" t="s">
        <v>438</v>
      </c>
      <c r="G51" s="372" t="s">
        <v>439</v>
      </c>
      <c r="H51" s="336"/>
      <c r="I51" s="373"/>
      <c r="J51" s="61" t="s">
        <v>410</v>
      </c>
      <c r="K51" s="61"/>
      <c r="L51" s="61" t="s">
        <v>295</v>
      </c>
      <c r="M51" s="62">
        <v>759</v>
      </c>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t="s">
        <v>427</v>
      </c>
      <c r="C53" s="36" t="s">
        <v>439</v>
      </c>
      <c r="D53" s="68">
        <v>43776</v>
      </c>
      <c r="E53" s="69" t="s">
        <v>365</v>
      </c>
      <c r="F53" s="70" t="s">
        <v>440</v>
      </c>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t="s">
        <v>443</v>
      </c>
      <c r="C55" s="36" t="s">
        <v>439</v>
      </c>
      <c r="D55" s="38">
        <v>43772</v>
      </c>
      <c r="E55" s="36"/>
      <c r="F55" s="36" t="s">
        <v>438</v>
      </c>
      <c r="G55" s="372" t="s">
        <v>439</v>
      </c>
      <c r="H55" s="336"/>
      <c r="I55" s="373"/>
      <c r="J55" s="61" t="s">
        <v>410</v>
      </c>
      <c r="K55" s="61"/>
      <c r="L55" s="61" t="s">
        <v>295</v>
      </c>
      <c r="M55" s="62">
        <v>759</v>
      </c>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386</v>
      </c>
      <c r="K56" s="64"/>
      <c r="L56" s="64"/>
      <c r="M56" s="71"/>
      <c r="N56" s="35"/>
      <c r="O56" s="3"/>
      <c r="P56" s="3"/>
      <c r="Q56" s="3"/>
      <c r="R56" s="3"/>
      <c r="S56" s="3"/>
      <c r="T56" s="3"/>
      <c r="U56" s="3"/>
      <c r="V56" s="67"/>
      <c r="W56" s="3"/>
      <c r="X56" s="3"/>
      <c r="Y56" s="3"/>
      <c r="Z56" s="3"/>
    </row>
    <row r="57" spans="1:26" ht="12.75" customHeight="1">
      <c r="A57" s="435"/>
      <c r="B57" s="36" t="s">
        <v>427</v>
      </c>
      <c r="C57" s="36" t="s">
        <v>439</v>
      </c>
      <c r="D57" s="68">
        <v>43776</v>
      </c>
      <c r="E57" s="69" t="s">
        <v>365</v>
      </c>
      <c r="F57" s="70" t="s">
        <v>440</v>
      </c>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t="s">
        <v>444</v>
      </c>
      <c r="C59" s="36" t="s">
        <v>437</v>
      </c>
      <c r="D59" s="38">
        <v>43772</v>
      </c>
      <c r="E59" s="36"/>
      <c r="F59" s="36" t="s">
        <v>438</v>
      </c>
      <c r="G59" s="372" t="s">
        <v>439</v>
      </c>
      <c r="H59" s="336"/>
      <c r="I59" s="373"/>
      <c r="J59" s="61" t="s">
        <v>410</v>
      </c>
      <c r="K59" s="61"/>
      <c r="L59" s="61" t="s">
        <v>295</v>
      </c>
      <c r="M59" s="62">
        <v>759</v>
      </c>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t="s">
        <v>427</v>
      </c>
      <c r="C61" s="36" t="s">
        <v>439</v>
      </c>
      <c r="D61" s="68">
        <v>43776</v>
      </c>
      <c r="E61" s="69" t="s">
        <v>365</v>
      </c>
      <c r="F61" s="70" t="s">
        <v>440</v>
      </c>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t="s">
        <v>445</v>
      </c>
      <c r="C63" s="36" t="s">
        <v>437</v>
      </c>
      <c r="D63" s="38">
        <v>43772</v>
      </c>
      <c r="E63" s="36"/>
      <c r="F63" s="36" t="s">
        <v>438</v>
      </c>
      <c r="G63" s="372" t="s">
        <v>439</v>
      </c>
      <c r="H63" s="336"/>
      <c r="I63" s="373"/>
      <c r="J63" s="61" t="s">
        <v>410</v>
      </c>
      <c r="K63" s="61"/>
      <c r="L63" s="61" t="s">
        <v>295</v>
      </c>
      <c r="M63" s="62">
        <v>759</v>
      </c>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t="s">
        <v>427</v>
      </c>
      <c r="C65" s="36" t="s">
        <v>439</v>
      </c>
      <c r="D65" s="68">
        <v>43776</v>
      </c>
      <c r="E65" s="69" t="s">
        <v>365</v>
      </c>
      <c r="F65" s="70" t="s">
        <v>440</v>
      </c>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t="s">
        <v>446</v>
      </c>
      <c r="C67" s="36" t="s">
        <v>437</v>
      </c>
      <c r="D67" s="38">
        <v>43772</v>
      </c>
      <c r="E67" s="36"/>
      <c r="F67" s="36" t="s">
        <v>438</v>
      </c>
      <c r="G67" s="372" t="s">
        <v>439</v>
      </c>
      <c r="H67" s="336"/>
      <c r="I67" s="373"/>
      <c r="J67" s="61" t="s">
        <v>410</v>
      </c>
      <c r="K67" s="61"/>
      <c r="L67" s="61" t="s">
        <v>295</v>
      </c>
      <c r="M67" s="62">
        <v>759</v>
      </c>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t="s">
        <v>427</v>
      </c>
      <c r="C69" s="36" t="s">
        <v>439</v>
      </c>
      <c r="D69" s="68">
        <v>43776</v>
      </c>
      <c r="E69" s="69" t="s">
        <v>365</v>
      </c>
      <c r="F69" s="70" t="s">
        <v>440</v>
      </c>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t="s">
        <v>447</v>
      </c>
      <c r="C71" s="36" t="s">
        <v>437</v>
      </c>
      <c r="D71" s="38">
        <v>43772</v>
      </c>
      <c r="E71" s="36"/>
      <c r="F71" s="36" t="s">
        <v>438</v>
      </c>
      <c r="G71" s="372" t="s">
        <v>439</v>
      </c>
      <c r="H71" s="336"/>
      <c r="I71" s="373"/>
      <c r="J71" s="61" t="s">
        <v>410</v>
      </c>
      <c r="K71" s="61"/>
      <c r="L71" s="61" t="s">
        <v>295</v>
      </c>
      <c r="M71" s="62">
        <v>759</v>
      </c>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t="s">
        <v>427</v>
      </c>
      <c r="C73" s="36" t="s">
        <v>439</v>
      </c>
      <c r="D73" s="68">
        <v>43776</v>
      </c>
      <c r="E73" s="69" t="s">
        <v>365</v>
      </c>
      <c r="F73" s="70" t="s">
        <v>440</v>
      </c>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t="s">
        <v>448</v>
      </c>
      <c r="C75" s="36" t="s">
        <v>437</v>
      </c>
      <c r="D75" s="38">
        <v>43772</v>
      </c>
      <c r="E75" s="36"/>
      <c r="F75" s="36" t="s">
        <v>438</v>
      </c>
      <c r="G75" s="372" t="s">
        <v>439</v>
      </c>
      <c r="H75" s="336"/>
      <c r="I75" s="373"/>
      <c r="J75" s="61" t="s">
        <v>410</v>
      </c>
      <c r="K75" s="61"/>
      <c r="L75" s="61" t="s">
        <v>295</v>
      </c>
      <c r="M75" s="62">
        <v>759</v>
      </c>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t="s">
        <v>427</v>
      </c>
      <c r="C77" s="36" t="s">
        <v>439</v>
      </c>
      <c r="D77" s="68">
        <v>43776</v>
      </c>
      <c r="E77" s="69" t="s">
        <v>365</v>
      </c>
      <c r="F77" s="70" t="s">
        <v>440</v>
      </c>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t="s">
        <v>449</v>
      </c>
      <c r="C79" s="36" t="s">
        <v>450</v>
      </c>
      <c r="D79" s="38">
        <v>43875</v>
      </c>
      <c r="E79" s="36"/>
      <c r="F79" s="36" t="s">
        <v>416</v>
      </c>
      <c r="G79" s="372" t="s">
        <v>451</v>
      </c>
      <c r="H79" s="336"/>
      <c r="I79" s="373"/>
      <c r="J79" s="61" t="s">
        <v>452</v>
      </c>
      <c r="K79" s="61"/>
      <c r="L79" s="61" t="s">
        <v>295</v>
      </c>
      <c r="M79" s="62">
        <v>1200</v>
      </c>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t="s">
        <v>453</v>
      </c>
      <c r="C81" s="36" t="s">
        <v>451</v>
      </c>
      <c r="D81" s="68">
        <v>43876</v>
      </c>
      <c r="E81" s="69" t="s">
        <v>365</v>
      </c>
      <c r="F81" s="70" t="s">
        <v>454</v>
      </c>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t="s">
        <v>455</v>
      </c>
      <c r="C83" s="36" t="s">
        <v>456</v>
      </c>
      <c r="D83" s="38">
        <v>43907</v>
      </c>
      <c r="E83" s="36"/>
      <c r="F83" s="36" t="s">
        <v>416</v>
      </c>
      <c r="G83" s="372" t="s">
        <v>457</v>
      </c>
      <c r="H83" s="336"/>
      <c r="I83" s="373"/>
      <c r="J83" s="61" t="s">
        <v>458</v>
      </c>
      <c r="K83" s="61"/>
      <c r="L83" s="61" t="s">
        <v>295</v>
      </c>
      <c r="M83" s="62">
        <v>1996</v>
      </c>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t="s">
        <v>459</v>
      </c>
      <c r="C85" s="36" t="s">
        <v>457</v>
      </c>
      <c r="D85" s="68">
        <v>43909</v>
      </c>
      <c r="E85" s="69" t="s">
        <v>365</v>
      </c>
      <c r="F85" s="70" t="s">
        <v>460</v>
      </c>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t="s">
        <v>461</v>
      </c>
      <c r="C87" s="36" t="s">
        <v>462</v>
      </c>
      <c r="D87" s="38">
        <v>43760</v>
      </c>
      <c r="E87" s="36"/>
      <c r="F87" s="36" t="s">
        <v>463</v>
      </c>
      <c r="G87" s="372" t="s">
        <v>464</v>
      </c>
      <c r="H87" s="336"/>
      <c r="I87" s="373"/>
      <c r="J87" s="61" t="s">
        <v>465</v>
      </c>
      <c r="K87" s="61"/>
      <c r="L87" s="61" t="s">
        <v>295</v>
      </c>
      <c r="M87" s="73">
        <v>974.25</v>
      </c>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t="s">
        <v>466</v>
      </c>
      <c r="C89" s="36" t="s">
        <v>467</v>
      </c>
      <c r="D89" s="68">
        <v>43763</v>
      </c>
      <c r="E89" s="69" t="s">
        <v>365</v>
      </c>
      <c r="F89" s="70" t="s">
        <v>468</v>
      </c>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t="s">
        <v>469</v>
      </c>
      <c r="C91" s="36" t="s">
        <v>470</v>
      </c>
      <c r="D91" s="38">
        <v>43762</v>
      </c>
      <c r="E91" s="36"/>
      <c r="F91" s="36" t="s">
        <v>471</v>
      </c>
      <c r="G91" s="372" t="s">
        <v>472</v>
      </c>
      <c r="H91" s="336"/>
      <c r="I91" s="373"/>
      <c r="J91" s="61" t="s">
        <v>465</v>
      </c>
      <c r="K91" s="61"/>
      <c r="L91" s="61" t="s">
        <v>295</v>
      </c>
      <c r="M91" s="62">
        <v>262</v>
      </c>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t="s">
        <v>473</v>
      </c>
      <c r="C93" s="36" t="s">
        <v>472</v>
      </c>
      <c r="D93" s="68">
        <v>43763</v>
      </c>
      <c r="E93" s="69" t="s">
        <v>365</v>
      </c>
      <c r="F93" s="70" t="s">
        <v>474</v>
      </c>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t="s">
        <v>475</v>
      </c>
      <c r="C95" s="36" t="s">
        <v>476</v>
      </c>
      <c r="D95" s="38">
        <v>43776</v>
      </c>
      <c r="E95" s="36"/>
      <c r="F95" s="36" t="s">
        <v>477</v>
      </c>
      <c r="G95" s="372" t="s">
        <v>478</v>
      </c>
      <c r="H95" s="336"/>
      <c r="I95" s="373"/>
      <c r="J95" s="61" t="s">
        <v>465</v>
      </c>
      <c r="K95" s="61"/>
      <c r="L95" s="61" t="s">
        <v>295</v>
      </c>
      <c r="M95" s="62">
        <v>535</v>
      </c>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t="s">
        <v>479</v>
      </c>
      <c r="C97" s="36" t="s">
        <v>480</v>
      </c>
      <c r="D97" s="68">
        <v>43778</v>
      </c>
      <c r="E97" s="69" t="s">
        <v>365</v>
      </c>
      <c r="F97" s="70" t="s">
        <v>481</v>
      </c>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482</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NAVAL POSTGRADUATE SCHOOL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6</v>
      </c>
      <c r="L7" s="16">
        <v>23</v>
      </c>
      <c r="M7" s="17">
        <v>2020</v>
      </c>
      <c r="N7" s="18"/>
      <c r="O7" s="3"/>
      <c r="P7" s="3"/>
      <c r="Q7" s="3"/>
      <c r="R7" s="3"/>
      <c r="S7" s="3"/>
      <c r="T7" s="3"/>
      <c r="U7" s="3"/>
      <c r="V7" s="3"/>
      <c r="W7" s="3"/>
      <c r="X7" s="3"/>
      <c r="Y7" s="3"/>
      <c r="Z7" s="3"/>
    </row>
    <row r="8" spans="1:26" ht="27.75" customHeight="1">
      <c r="A8" s="394"/>
      <c r="B8" s="425" t="s">
        <v>483</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354</v>
      </c>
      <c r="H9" s="410" t="str">
        <f>"REPORTING PERIOD: "&amp;Q422</f>
        <v>REPORTING PERIOD: OCTOBER 1, 2019- MARCH 31, 2020</v>
      </c>
      <c r="I9" s="413" t="s">
        <v>484</v>
      </c>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1954</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485</v>
      </c>
      <c r="D11" s="423" t="s">
        <v>486</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487</v>
      </c>
      <c r="C19" s="36" t="s">
        <v>488</v>
      </c>
      <c r="D19" s="38">
        <v>43416</v>
      </c>
      <c r="E19" s="36"/>
      <c r="F19" s="36" t="s">
        <v>489</v>
      </c>
      <c r="G19" s="372" t="s">
        <v>490</v>
      </c>
      <c r="H19" s="336"/>
      <c r="I19" s="373"/>
      <c r="J19" s="61" t="s">
        <v>351</v>
      </c>
      <c r="K19" s="61" t="s">
        <v>491</v>
      </c>
      <c r="L19" s="61"/>
      <c r="M19" s="73">
        <v>784.06</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361</v>
      </c>
      <c r="K20" s="64" t="s">
        <v>491</v>
      </c>
      <c r="L20" s="64"/>
      <c r="M20" s="66">
        <v>1433.83</v>
      </c>
      <c r="N20" s="35"/>
      <c r="O20" s="3"/>
      <c r="P20" s="3"/>
      <c r="Q20" s="3"/>
      <c r="R20" s="3"/>
      <c r="S20" s="3"/>
      <c r="T20" s="3"/>
      <c r="U20" s="3"/>
      <c r="V20" s="67"/>
      <c r="W20" s="3"/>
      <c r="X20" s="3"/>
      <c r="Y20" s="3"/>
      <c r="Z20" s="3"/>
    </row>
    <row r="21" spans="1:26" ht="12.75" customHeight="1">
      <c r="A21" s="435"/>
      <c r="B21" s="36" t="s">
        <v>492</v>
      </c>
      <c r="C21" s="36" t="s">
        <v>490</v>
      </c>
      <c r="D21" s="68">
        <v>43423</v>
      </c>
      <c r="E21" s="69" t="s">
        <v>365</v>
      </c>
      <c r="F21" s="70" t="s">
        <v>493</v>
      </c>
      <c r="G21" s="383"/>
      <c r="H21" s="384"/>
      <c r="I21" s="385"/>
      <c r="J21" s="47" t="s">
        <v>494</v>
      </c>
      <c r="K21" s="64" t="s">
        <v>495</v>
      </c>
      <c r="L21" s="64" t="s">
        <v>484</v>
      </c>
      <c r="M21" s="71" t="s">
        <v>496</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497</v>
      </c>
      <c r="C23" s="36" t="s">
        <v>498</v>
      </c>
      <c r="D23" s="38">
        <v>43711</v>
      </c>
      <c r="E23" s="36"/>
      <c r="F23" s="36" t="s">
        <v>499</v>
      </c>
      <c r="G23" s="372" t="s">
        <v>500</v>
      </c>
      <c r="H23" s="336"/>
      <c r="I23" s="373"/>
      <c r="J23" s="61" t="s">
        <v>351</v>
      </c>
      <c r="K23" s="61" t="s">
        <v>501</v>
      </c>
      <c r="L23" s="61"/>
      <c r="M23" s="73">
        <v>600</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361</v>
      </c>
      <c r="K24" s="64"/>
      <c r="L24" s="64" t="s">
        <v>491</v>
      </c>
      <c r="M24" s="66">
        <v>1795.24</v>
      </c>
      <c r="N24" s="35"/>
      <c r="O24" s="3"/>
      <c r="P24" s="3"/>
      <c r="Q24" s="3"/>
      <c r="R24" s="3"/>
      <c r="S24" s="3"/>
      <c r="T24" s="3"/>
      <c r="U24" s="3"/>
      <c r="V24" s="67"/>
      <c r="W24" s="3"/>
      <c r="X24" s="3"/>
      <c r="Y24" s="3"/>
      <c r="Z24" s="3"/>
    </row>
    <row r="25" spans="1:26" ht="12.75" customHeight="1">
      <c r="A25" s="435"/>
      <c r="B25" s="36" t="s">
        <v>502</v>
      </c>
      <c r="C25" s="36" t="s">
        <v>503</v>
      </c>
      <c r="D25" s="68">
        <v>43714</v>
      </c>
      <c r="E25" s="69" t="s">
        <v>365</v>
      </c>
      <c r="F25" s="70" t="s">
        <v>504</v>
      </c>
      <c r="G25" s="367"/>
      <c r="H25" s="368"/>
      <c r="I25" s="369"/>
      <c r="J25" s="47" t="s">
        <v>505</v>
      </c>
      <c r="K25" s="64"/>
      <c r="L25" s="64" t="s">
        <v>491</v>
      </c>
      <c r="M25" s="71" t="s">
        <v>506</v>
      </c>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t="s">
        <v>507</v>
      </c>
      <c r="C27" s="36" t="s">
        <v>508</v>
      </c>
      <c r="D27" s="38">
        <v>43720</v>
      </c>
      <c r="E27" s="36"/>
      <c r="F27" s="36" t="s">
        <v>509</v>
      </c>
      <c r="G27" s="372" t="s">
        <v>510</v>
      </c>
      <c r="H27" s="336"/>
      <c r="I27" s="373"/>
      <c r="J27" s="61" t="s">
        <v>351</v>
      </c>
      <c r="K27" s="61" t="s">
        <v>501</v>
      </c>
      <c r="L27" s="61" t="s">
        <v>491</v>
      </c>
      <c r="M27" s="73" t="s">
        <v>511</v>
      </c>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361</v>
      </c>
      <c r="K28" s="61" t="s">
        <v>501</v>
      </c>
      <c r="L28" s="64"/>
      <c r="M28" s="66">
        <v>1954.43</v>
      </c>
      <c r="N28" s="35"/>
      <c r="O28" s="3"/>
      <c r="P28" s="3"/>
      <c r="Q28" s="3"/>
      <c r="R28" s="3"/>
      <c r="S28" s="3"/>
      <c r="T28" s="3"/>
      <c r="U28" s="3"/>
      <c r="V28" s="67"/>
      <c r="W28" s="3"/>
      <c r="X28" s="3"/>
      <c r="Y28" s="3"/>
      <c r="Z28" s="3"/>
    </row>
    <row r="29" spans="1:26" ht="12.75" customHeight="1">
      <c r="A29" s="435"/>
      <c r="B29" s="36" t="s">
        <v>502</v>
      </c>
      <c r="C29" s="36" t="s">
        <v>512</v>
      </c>
      <c r="D29" s="68">
        <v>43722</v>
      </c>
      <c r="E29" s="69" t="s">
        <v>365</v>
      </c>
      <c r="F29" s="70" t="s">
        <v>513</v>
      </c>
      <c r="G29" s="367"/>
      <c r="H29" s="368"/>
      <c r="I29" s="369"/>
      <c r="J29" s="47" t="s">
        <v>505</v>
      </c>
      <c r="K29" s="64" t="s">
        <v>495</v>
      </c>
      <c r="L29" s="64" t="s">
        <v>514</v>
      </c>
      <c r="M29" s="71" t="s">
        <v>515</v>
      </c>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t="s">
        <v>516</v>
      </c>
      <c r="C31" s="36" t="s">
        <v>517</v>
      </c>
      <c r="D31" s="38">
        <v>43726</v>
      </c>
      <c r="E31" s="36"/>
      <c r="F31" s="36" t="s">
        <v>518</v>
      </c>
      <c r="G31" s="372" t="s">
        <v>519</v>
      </c>
      <c r="H31" s="336"/>
      <c r="I31" s="373"/>
      <c r="J31" s="61" t="s">
        <v>351</v>
      </c>
      <c r="K31" s="61" t="s">
        <v>501</v>
      </c>
      <c r="L31" s="61"/>
      <c r="M31" s="73">
        <v>698.48</v>
      </c>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361</v>
      </c>
      <c r="K32" s="61" t="s">
        <v>501</v>
      </c>
      <c r="L32" s="64"/>
      <c r="M32" s="66">
        <v>2203.9299999999998</v>
      </c>
      <c r="N32" s="35"/>
      <c r="O32" s="3"/>
      <c r="P32" s="3"/>
      <c r="Q32" s="3"/>
      <c r="R32" s="3"/>
      <c r="S32" s="3"/>
      <c r="T32" s="3"/>
      <c r="U32" s="3"/>
      <c r="V32" s="67"/>
      <c r="W32" s="3"/>
      <c r="X32" s="3"/>
      <c r="Y32" s="3"/>
      <c r="Z32" s="3"/>
    </row>
    <row r="33" spans="1:26" ht="12.75" customHeight="1">
      <c r="A33" s="435"/>
      <c r="B33" s="36" t="s">
        <v>520</v>
      </c>
      <c r="C33" s="36" t="s">
        <v>521</v>
      </c>
      <c r="D33" s="68">
        <v>43728</v>
      </c>
      <c r="E33" s="69" t="s">
        <v>365</v>
      </c>
      <c r="F33" s="70" t="s">
        <v>522</v>
      </c>
      <c r="G33" s="367"/>
      <c r="H33" s="368"/>
      <c r="I33" s="369"/>
      <c r="J33" s="47" t="s">
        <v>505</v>
      </c>
      <c r="K33" s="64" t="s">
        <v>495</v>
      </c>
      <c r="L33" s="64"/>
      <c r="M33" s="71" t="s">
        <v>523</v>
      </c>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t="s">
        <v>524</v>
      </c>
      <c r="C35" s="36" t="s">
        <v>525</v>
      </c>
      <c r="D35" s="38">
        <v>43724</v>
      </c>
      <c r="E35" s="36"/>
      <c r="F35" s="36" t="s">
        <v>526</v>
      </c>
      <c r="G35" s="372" t="s">
        <v>527</v>
      </c>
      <c r="H35" s="336"/>
      <c r="I35" s="373"/>
      <c r="J35" s="61" t="s">
        <v>351</v>
      </c>
      <c r="K35" s="61"/>
      <c r="L35" s="61" t="s">
        <v>491</v>
      </c>
      <c r="M35" s="73">
        <v>362.25</v>
      </c>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361</v>
      </c>
      <c r="K36" s="64"/>
      <c r="L36" s="64" t="s">
        <v>491</v>
      </c>
      <c r="M36" s="66">
        <v>760.4</v>
      </c>
      <c r="N36" s="35"/>
      <c r="O36" s="3"/>
      <c r="P36" s="3"/>
      <c r="Q36" s="3"/>
      <c r="R36" s="3"/>
      <c r="S36" s="3"/>
      <c r="T36" s="3"/>
      <c r="U36" s="3"/>
      <c r="V36" s="67"/>
      <c r="W36" s="3"/>
      <c r="X36" s="3"/>
      <c r="Y36" s="3"/>
      <c r="Z36" s="3"/>
    </row>
    <row r="37" spans="1:26" ht="12.75" customHeight="1">
      <c r="A37" s="435"/>
      <c r="B37" s="36" t="s">
        <v>528</v>
      </c>
      <c r="C37" s="36" t="s">
        <v>529</v>
      </c>
      <c r="D37" s="68">
        <v>43726</v>
      </c>
      <c r="E37" s="69" t="s">
        <v>365</v>
      </c>
      <c r="F37" s="70" t="s">
        <v>530</v>
      </c>
      <c r="G37" s="367"/>
      <c r="H37" s="368"/>
      <c r="I37" s="369"/>
      <c r="J37" s="47" t="s">
        <v>505</v>
      </c>
      <c r="K37" s="64" t="s">
        <v>531</v>
      </c>
      <c r="L37" s="64" t="s">
        <v>491</v>
      </c>
      <c r="M37" s="71" t="s">
        <v>532</v>
      </c>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t="s">
        <v>533</v>
      </c>
      <c r="C39" s="36" t="s">
        <v>534</v>
      </c>
      <c r="D39" s="38">
        <v>43730</v>
      </c>
      <c r="E39" s="36"/>
      <c r="F39" s="36" t="s">
        <v>535</v>
      </c>
      <c r="G39" s="372" t="s">
        <v>536</v>
      </c>
      <c r="H39" s="336"/>
      <c r="I39" s="373"/>
      <c r="J39" s="61" t="s">
        <v>351</v>
      </c>
      <c r="K39" s="61"/>
      <c r="L39" s="61" t="s">
        <v>491</v>
      </c>
      <c r="M39" s="73">
        <v>515.65</v>
      </c>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361</v>
      </c>
      <c r="K40" s="64"/>
      <c r="L40" s="64"/>
      <c r="M40" s="66"/>
      <c r="N40" s="35"/>
      <c r="O40" s="3"/>
      <c r="P40" s="3"/>
      <c r="Q40" s="3"/>
      <c r="R40" s="3"/>
      <c r="S40" s="3"/>
      <c r="T40" s="3"/>
      <c r="U40" s="3"/>
      <c r="V40" s="67"/>
      <c r="W40" s="3"/>
      <c r="X40" s="3"/>
      <c r="Y40" s="3"/>
      <c r="Z40" s="3"/>
    </row>
    <row r="41" spans="1:26" ht="12.75" customHeight="1">
      <c r="A41" s="435"/>
      <c r="B41" s="36" t="s">
        <v>520</v>
      </c>
      <c r="C41" s="36" t="s">
        <v>537</v>
      </c>
      <c r="D41" s="68">
        <v>43735</v>
      </c>
      <c r="E41" s="69" t="s">
        <v>365</v>
      </c>
      <c r="F41" s="70" t="s">
        <v>538</v>
      </c>
      <c r="G41" s="367"/>
      <c r="H41" s="368"/>
      <c r="I41" s="369"/>
      <c r="J41" s="47" t="s">
        <v>367</v>
      </c>
      <c r="K41" s="64"/>
      <c r="L41" s="61" t="s">
        <v>491</v>
      </c>
      <c r="M41" s="66">
        <v>210</v>
      </c>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t="s">
        <v>539</v>
      </c>
      <c r="C43" s="36" t="s">
        <v>540</v>
      </c>
      <c r="D43" s="38">
        <v>43746</v>
      </c>
      <c r="E43" s="36"/>
      <c r="F43" s="36" t="s">
        <v>541</v>
      </c>
      <c r="G43" s="372" t="s">
        <v>542</v>
      </c>
      <c r="H43" s="336"/>
      <c r="I43" s="373"/>
      <c r="J43" s="61" t="s">
        <v>351</v>
      </c>
      <c r="K43" s="61"/>
      <c r="L43" s="61" t="s">
        <v>491</v>
      </c>
      <c r="M43" s="62">
        <v>378</v>
      </c>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361</v>
      </c>
      <c r="K44" s="64"/>
      <c r="L44" s="64" t="s">
        <v>491</v>
      </c>
      <c r="M44" s="66">
        <v>387</v>
      </c>
      <c r="N44" s="35"/>
      <c r="O44" s="3"/>
      <c r="P44" s="3"/>
      <c r="Q44" s="3"/>
      <c r="R44" s="3"/>
      <c r="S44" s="3"/>
      <c r="T44" s="3"/>
      <c r="U44" s="3"/>
      <c r="V44" s="67"/>
      <c r="W44" s="3"/>
      <c r="X44" s="3"/>
      <c r="Y44" s="3"/>
      <c r="Z44" s="3"/>
    </row>
    <row r="45" spans="1:26" ht="12.75" customHeight="1">
      <c r="A45" s="435"/>
      <c r="B45" s="36" t="s">
        <v>543</v>
      </c>
      <c r="C45" s="36" t="s">
        <v>544</v>
      </c>
      <c r="D45" s="68">
        <v>43747</v>
      </c>
      <c r="E45" s="69" t="s">
        <v>365</v>
      </c>
      <c r="F45" s="70" t="s">
        <v>545</v>
      </c>
      <c r="G45" s="367"/>
      <c r="H45" s="368"/>
      <c r="I45" s="369"/>
      <c r="J45" s="47" t="s">
        <v>505</v>
      </c>
      <c r="K45" s="64" t="s">
        <v>531</v>
      </c>
      <c r="L45" s="61" t="s">
        <v>491</v>
      </c>
      <c r="M45" s="71" t="s">
        <v>546</v>
      </c>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t="s">
        <v>533</v>
      </c>
      <c r="C47" s="36" t="s">
        <v>547</v>
      </c>
      <c r="D47" s="38">
        <v>43780</v>
      </c>
      <c r="E47" s="36"/>
      <c r="F47" s="36" t="s">
        <v>548</v>
      </c>
      <c r="G47" s="372" t="s">
        <v>549</v>
      </c>
      <c r="H47" s="336"/>
      <c r="I47" s="373"/>
      <c r="J47" s="61" t="s">
        <v>351</v>
      </c>
      <c r="K47" s="61"/>
      <c r="L47" s="61" t="s">
        <v>491</v>
      </c>
      <c r="M47" s="73">
        <v>280</v>
      </c>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361</v>
      </c>
      <c r="K48" s="64"/>
      <c r="L48" s="64"/>
      <c r="M48" s="66"/>
      <c r="N48" s="35"/>
      <c r="O48" s="3"/>
      <c r="P48" s="3"/>
      <c r="Q48" s="3"/>
      <c r="R48" s="3"/>
      <c r="S48" s="3"/>
      <c r="T48" s="3"/>
      <c r="U48" s="3"/>
      <c r="V48" s="67"/>
      <c r="W48" s="3"/>
      <c r="X48" s="3"/>
      <c r="Y48" s="3"/>
      <c r="Z48" s="3"/>
    </row>
    <row r="49" spans="1:26" ht="12.75" customHeight="1">
      <c r="A49" s="435"/>
      <c r="B49" s="36" t="s">
        <v>550</v>
      </c>
      <c r="C49" s="36" t="s">
        <v>551</v>
      </c>
      <c r="D49" s="68">
        <v>43784</v>
      </c>
      <c r="E49" s="69" t="s">
        <v>365</v>
      </c>
      <c r="F49" s="70" t="s">
        <v>552</v>
      </c>
      <c r="G49" s="367"/>
      <c r="H49" s="368"/>
      <c r="I49" s="369"/>
      <c r="J49" s="47" t="s">
        <v>505</v>
      </c>
      <c r="K49" s="64"/>
      <c r="L49" s="64" t="s">
        <v>491</v>
      </c>
      <c r="M49" s="71" t="s">
        <v>553</v>
      </c>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t="s">
        <v>554</v>
      </c>
      <c r="C51" s="36" t="s">
        <v>555</v>
      </c>
      <c r="D51" s="38">
        <v>43791</v>
      </c>
      <c r="E51" s="36"/>
      <c r="F51" s="36" t="s">
        <v>556</v>
      </c>
      <c r="G51" s="372" t="s">
        <v>557</v>
      </c>
      <c r="H51" s="336"/>
      <c r="I51" s="373"/>
      <c r="J51" s="61" t="s">
        <v>351</v>
      </c>
      <c r="K51" s="61"/>
      <c r="L51" s="61" t="s">
        <v>491</v>
      </c>
      <c r="M51" s="73">
        <v>400.12</v>
      </c>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361</v>
      </c>
      <c r="K52" s="64"/>
      <c r="L52" s="64" t="s">
        <v>491</v>
      </c>
      <c r="M52" s="66">
        <v>208</v>
      </c>
      <c r="N52" s="35"/>
      <c r="O52" s="3"/>
      <c r="P52" s="3"/>
      <c r="Q52" s="3"/>
      <c r="R52" s="3"/>
      <c r="S52" s="3"/>
      <c r="T52" s="3"/>
      <c r="U52" s="3"/>
      <c r="V52" s="67"/>
      <c r="W52" s="3"/>
      <c r="X52" s="3"/>
      <c r="Y52" s="3"/>
      <c r="Z52" s="3"/>
    </row>
    <row r="53" spans="1:26" ht="12.75" customHeight="1">
      <c r="A53" s="435"/>
      <c r="B53" s="36" t="s">
        <v>558</v>
      </c>
      <c r="C53" s="36" t="s">
        <v>559</v>
      </c>
      <c r="D53" s="68">
        <v>43792</v>
      </c>
      <c r="E53" s="69" t="s">
        <v>365</v>
      </c>
      <c r="F53" s="70" t="s">
        <v>560</v>
      </c>
      <c r="G53" s="367"/>
      <c r="H53" s="368"/>
      <c r="I53" s="369"/>
      <c r="J53" s="47" t="s">
        <v>505</v>
      </c>
      <c r="K53" s="64" t="s">
        <v>561</v>
      </c>
      <c r="L53" s="64" t="s">
        <v>491</v>
      </c>
      <c r="M53" s="71" t="s">
        <v>562</v>
      </c>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t="s">
        <v>507</v>
      </c>
      <c r="C55" s="36" t="s">
        <v>563</v>
      </c>
      <c r="D55" s="38">
        <v>43812</v>
      </c>
      <c r="E55" s="36"/>
      <c r="F55" s="36" t="s">
        <v>564</v>
      </c>
      <c r="G55" s="372" t="s">
        <v>565</v>
      </c>
      <c r="H55" s="336"/>
      <c r="I55" s="373"/>
      <c r="J55" s="61" t="s">
        <v>351</v>
      </c>
      <c r="K55" s="61"/>
      <c r="L55" s="61" t="s">
        <v>491</v>
      </c>
      <c r="M55" s="73">
        <v>300</v>
      </c>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361</v>
      </c>
      <c r="K56" s="64"/>
      <c r="L56" s="64" t="s">
        <v>491</v>
      </c>
      <c r="M56" s="66">
        <v>495.55</v>
      </c>
      <c r="N56" s="35"/>
      <c r="O56" s="3"/>
      <c r="P56" s="3"/>
      <c r="Q56" s="3"/>
      <c r="R56" s="3"/>
      <c r="S56" s="3"/>
      <c r="T56" s="3"/>
      <c r="U56" s="3"/>
      <c r="V56" s="67"/>
      <c r="W56" s="3"/>
      <c r="X56" s="3"/>
      <c r="Y56" s="3"/>
      <c r="Z56" s="3"/>
    </row>
    <row r="57" spans="1:26" ht="12.75" customHeight="1">
      <c r="A57" s="435"/>
      <c r="B57" s="36" t="s">
        <v>502</v>
      </c>
      <c r="C57" s="36" t="s">
        <v>566</v>
      </c>
      <c r="D57" s="68">
        <v>43812</v>
      </c>
      <c r="E57" s="69" t="s">
        <v>365</v>
      </c>
      <c r="F57" s="70" t="s">
        <v>567</v>
      </c>
      <c r="G57" s="367"/>
      <c r="H57" s="368"/>
      <c r="I57" s="369"/>
      <c r="J57" s="47" t="s">
        <v>505</v>
      </c>
      <c r="K57" s="64" t="s">
        <v>491</v>
      </c>
      <c r="L57" s="64" t="s">
        <v>514</v>
      </c>
      <c r="M57" s="71" t="s">
        <v>568</v>
      </c>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t="s">
        <v>569</v>
      </c>
      <c r="C59" s="36" t="s">
        <v>570</v>
      </c>
      <c r="D59" s="38">
        <v>43845</v>
      </c>
      <c r="E59" s="36"/>
      <c r="F59" s="36" t="s">
        <v>571</v>
      </c>
      <c r="G59" s="372" t="s">
        <v>572</v>
      </c>
      <c r="H59" s="336"/>
      <c r="I59" s="373"/>
      <c r="J59" s="61" t="s">
        <v>351</v>
      </c>
      <c r="K59" s="61"/>
      <c r="L59" s="61" t="s">
        <v>491</v>
      </c>
      <c r="M59" s="73">
        <v>406.04</v>
      </c>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361</v>
      </c>
      <c r="K60" s="64"/>
      <c r="L60" s="64" t="s">
        <v>491</v>
      </c>
      <c r="M60" s="66">
        <v>502.8</v>
      </c>
      <c r="N60" s="35"/>
      <c r="O60" s="3"/>
      <c r="P60" s="3"/>
      <c r="Q60" s="3"/>
      <c r="R60" s="3"/>
      <c r="S60" s="3"/>
      <c r="T60" s="3"/>
      <c r="U60" s="3"/>
      <c r="V60" s="67"/>
      <c r="W60" s="3"/>
      <c r="X60" s="3"/>
      <c r="Y60" s="3"/>
      <c r="Z60" s="3"/>
    </row>
    <row r="61" spans="1:26" ht="12.75" customHeight="1">
      <c r="A61" s="435"/>
      <c r="B61" s="36" t="s">
        <v>573</v>
      </c>
      <c r="C61" s="36" t="s">
        <v>574</v>
      </c>
      <c r="D61" s="68">
        <v>43846</v>
      </c>
      <c r="E61" s="69" t="s">
        <v>365</v>
      </c>
      <c r="F61" s="70" t="s">
        <v>575</v>
      </c>
      <c r="G61" s="367"/>
      <c r="H61" s="368"/>
      <c r="I61" s="369"/>
      <c r="J61" s="47" t="s">
        <v>505</v>
      </c>
      <c r="K61" s="64"/>
      <c r="L61" s="64" t="s">
        <v>491</v>
      </c>
      <c r="M61" s="71" t="s">
        <v>576</v>
      </c>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t="s">
        <v>577</v>
      </c>
      <c r="C63" s="36" t="s">
        <v>578</v>
      </c>
      <c r="D63" s="38">
        <v>43857</v>
      </c>
      <c r="E63" s="36"/>
      <c r="F63" s="36" t="s">
        <v>579</v>
      </c>
      <c r="G63" s="372" t="s">
        <v>580</v>
      </c>
      <c r="H63" s="336"/>
      <c r="I63" s="373"/>
      <c r="J63" s="61" t="s">
        <v>351</v>
      </c>
      <c r="K63" s="61"/>
      <c r="L63" s="61" t="s">
        <v>501</v>
      </c>
      <c r="M63" s="73">
        <v>668.39</v>
      </c>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361</v>
      </c>
      <c r="K64" s="64"/>
      <c r="L64" s="64" t="s">
        <v>501</v>
      </c>
      <c r="M64" s="66">
        <v>1310.31</v>
      </c>
      <c r="N64" s="35"/>
      <c r="O64" s="3"/>
      <c r="P64" s="3"/>
      <c r="Q64" s="3"/>
      <c r="R64" s="3"/>
      <c r="S64" s="3"/>
      <c r="T64" s="3"/>
      <c r="U64" s="3"/>
      <c r="V64" s="67"/>
      <c r="W64" s="3"/>
      <c r="X64" s="3"/>
      <c r="Y64" s="3"/>
      <c r="Z64" s="3"/>
    </row>
    <row r="65" spans="1:26" ht="12.75" customHeight="1">
      <c r="A65" s="435"/>
      <c r="B65" s="36" t="s">
        <v>550</v>
      </c>
      <c r="C65" s="36" t="s">
        <v>581</v>
      </c>
      <c r="D65" s="68">
        <v>43860</v>
      </c>
      <c r="E65" s="69" t="s">
        <v>365</v>
      </c>
      <c r="F65" s="70" t="s">
        <v>582</v>
      </c>
      <c r="G65" s="367"/>
      <c r="H65" s="368"/>
      <c r="I65" s="369"/>
      <c r="J65" s="47" t="s">
        <v>505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t="s">
        <v>583</v>
      </c>
      <c r="C67" s="36" t="s">
        <v>584</v>
      </c>
      <c r="D67" s="38">
        <v>43860</v>
      </c>
      <c r="E67" s="36"/>
      <c r="F67" s="36" t="s">
        <v>585</v>
      </c>
      <c r="G67" s="372" t="s">
        <v>586</v>
      </c>
      <c r="H67" s="336"/>
      <c r="I67" s="373"/>
      <c r="J67" s="61" t="s">
        <v>351</v>
      </c>
      <c r="K67" s="61"/>
      <c r="L67" s="61" t="s">
        <v>501</v>
      </c>
      <c r="M67" s="73">
        <v>860</v>
      </c>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361</v>
      </c>
      <c r="K68" s="64"/>
      <c r="L68" s="64" t="s">
        <v>501</v>
      </c>
      <c r="M68" s="66">
        <v>634.9</v>
      </c>
      <c r="N68" s="35"/>
      <c r="O68" s="3"/>
      <c r="P68" s="3"/>
      <c r="Q68" s="3"/>
      <c r="R68" s="3"/>
      <c r="S68" s="3"/>
      <c r="T68" s="3"/>
      <c r="U68" s="3"/>
      <c r="V68" s="67"/>
      <c r="W68" s="3"/>
      <c r="X68" s="3"/>
      <c r="Y68" s="3"/>
      <c r="Z68" s="3"/>
    </row>
    <row r="69" spans="1:26" ht="12.75" customHeight="1">
      <c r="A69" s="435"/>
      <c r="B69" s="36" t="s">
        <v>502</v>
      </c>
      <c r="C69" s="36" t="s">
        <v>586</v>
      </c>
      <c r="D69" s="68">
        <v>43863</v>
      </c>
      <c r="E69" s="69" t="s">
        <v>365</v>
      </c>
      <c r="F69" s="70" t="s">
        <v>587</v>
      </c>
      <c r="G69" s="367"/>
      <c r="H69" s="368"/>
      <c r="I69" s="369"/>
      <c r="J69" s="47" t="s">
        <v>367</v>
      </c>
      <c r="K69" s="64"/>
      <c r="L69" s="64" t="s">
        <v>501</v>
      </c>
      <c r="M69" s="66" t="s">
        <v>588</v>
      </c>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t="s">
        <v>589</v>
      </c>
      <c r="C71" s="36" t="s">
        <v>590</v>
      </c>
      <c r="D71" s="38">
        <v>43881</v>
      </c>
      <c r="E71" s="36"/>
      <c r="F71" s="36" t="s">
        <v>591</v>
      </c>
      <c r="G71" s="372" t="s">
        <v>592</v>
      </c>
      <c r="H71" s="336"/>
      <c r="I71" s="373"/>
      <c r="J71" s="61" t="s">
        <v>351</v>
      </c>
      <c r="K71" s="61"/>
      <c r="L71" s="61" t="s">
        <v>501</v>
      </c>
      <c r="M71" s="73">
        <v>200</v>
      </c>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361</v>
      </c>
      <c r="K72" s="64"/>
      <c r="L72" s="64" t="s">
        <v>501</v>
      </c>
      <c r="M72" s="66">
        <v>512</v>
      </c>
      <c r="N72" s="35"/>
      <c r="O72" s="3"/>
      <c r="P72" s="3"/>
      <c r="Q72" s="3"/>
      <c r="R72" s="3"/>
      <c r="S72" s="3"/>
      <c r="T72" s="3"/>
      <c r="U72" s="3"/>
      <c r="V72" s="67"/>
      <c r="W72" s="3"/>
      <c r="X72" s="3"/>
      <c r="Y72" s="3"/>
      <c r="Z72" s="3"/>
    </row>
    <row r="73" spans="1:26" ht="12.75" customHeight="1">
      <c r="A73" s="435"/>
      <c r="B73" s="36" t="s">
        <v>502</v>
      </c>
      <c r="C73" s="36" t="s">
        <v>593</v>
      </c>
      <c r="D73" s="68">
        <v>43882</v>
      </c>
      <c r="E73" s="69" t="s">
        <v>365</v>
      </c>
      <c r="F73" s="70" t="s">
        <v>594</v>
      </c>
      <c r="G73" s="367"/>
      <c r="H73" s="368"/>
      <c r="I73" s="369"/>
      <c r="J73" s="47" t="s">
        <v>505</v>
      </c>
      <c r="K73" s="64"/>
      <c r="L73" s="64" t="s">
        <v>501</v>
      </c>
      <c r="M73" s="71" t="s">
        <v>595</v>
      </c>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351</v>
      </c>
      <c r="K75" s="61"/>
      <c r="L75" s="61"/>
      <c r="M75" s="73"/>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361</v>
      </c>
      <c r="K76" s="64"/>
      <c r="L76" s="64"/>
      <c r="M76" s="66"/>
      <c r="N76" s="35"/>
      <c r="O76" s="3"/>
      <c r="P76" s="3"/>
      <c r="Q76" s="3"/>
      <c r="R76" s="3"/>
      <c r="S76" s="3"/>
      <c r="T76" s="3"/>
      <c r="U76" s="3"/>
      <c r="V76" s="67"/>
      <c r="W76" s="3"/>
      <c r="X76" s="3"/>
      <c r="Y76" s="3"/>
      <c r="Z76" s="3"/>
    </row>
    <row r="77" spans="1:26" ht="12.75" customHeight="1">
      <c r="A77" s="435"/>
      <c r="B77" s="36"/>
      <c r="C77" s="36"/>
      <c r="D77" s="68"/>
      <c r="E77" s="69" t="s">
        <v>365</v>
      </c>
      <c r="F77" s="70"/>
      <c r="G77" s="367"/>
      <c r="H77" s="368"/>
      <c r="I77" s="369"/>
      <c r="J77" s="47" t="s">
        <v>505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351</v>
      </c>
      <c r="K79" s="61"/>
      <c r="L79" s="61"/>
      <c r="M79" s="73"/>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361</v>
      </c>
      <c r="K80" s="64"/>
      <c r="L80" s="64"/>
      <c r="M80" s="66"/>
      <c r="N80" s="35"/>
      <c r="O80" s="3"/>
      <c r="P80" s="3"/>
      <c r="Q80" s="3"/>
      <c r="R80" s="3"/>
      <c r="S80" s="3"/>
      <c r="T80" s="3"/>
      <c r="U80" s="3"/>
      <c r="V80" s="67"/>
      <c r="W80" s="3"/>
      <c r="X80" s="3"/>
      <c r="Y80" s="3"/>
      <c r="Z80" s="3"/>
    </row>
    <row r="81" spans="1:26" ht="12.75" customHeight="1">
      <c r="A81" s="435"/>
      <c r="B81" s="36"/>
      <c r="C81" s="36"/>
      <c r="D81" s="68"/>
      <c r="E81" s="69" t="s">
        <v>365</v>
      </c>
      <c r="F81" s="70"/>
      <c r="G81" s="367"/>
      <c r="H81" s="368"/>
      <c r="I81" s="369"/>
      <c r="J81" s="47" t="s">
        <v>505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351</v>
      </c>
      <c r="K83" s="61"/>
      <c r="L83" s="61"/>
      <c r="M83" s="73"/>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361</v>
      </c>
      <c r="K84" s="64"/>
      <c r="L84" s="64"/>
      <c r="M84" s="66"/>
      <c r="N84" s="35"/>
      <c r="O84" s="3"/>
      <c r="P84" s="3"/>
      <c r="Q84" s="3"/>
      <c r="R84" s="3"/>
      <c r="S84" s="3"/>
      <c r="T84" s="3"/>
      <c r="U84" s="3"/>
      <c r="V84" s="67"/>
      <c r="W84" s="3"/>
      <c r="X84" s="3"/>
      <c r="Y84" s="3"/>
      <c r="Z84" s="3"/>
    </row>
    <row r="85" spans="1:26" ht="12.75" customHeight="1">
      <c r="A85" s="435"/>
      <c r="B85" s="36"/>
      <c r="C85" s="36"/>
      <c r="D85" s="68"/>
      <c r="E85" s="69" t="s">
        <v>365</v>
      </c>
      <c r="F85" s="70"/>
      <c r="G85" s="367"/>
      <c r="H85" s="368"/>
      <c r="I85" s="369"/>
      <c r="J85" s="47" t="s">
        <v>367</v>
      </c>
      <c r="K85" s="64"/>
      <c r="L85" s="64"/>
      <c r="M85" s="66"/>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351</v>
      </c>
      <c r="K87" s="61"/>
      <c r="L87" s="61"/>
      <c r="M87" s="73"/>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361</v>
      </c>
      <c r="K88" s="64"/>
      <c r="L88" s="64"/>
      <c r="M88" s="66"/>
      <c r="N88" s="35"/>
      <c r="O88" s="3"/>
      <c r="P88" s="3"/>
      <c r="Q88" s="3"/>
      <c r="R88" s="3"/>
      <c r="S88" s="3"/>
      <c r="T88" s="3"/>
      <c r="U88" s="3"/>
      <c r="V88" s="67"/>
      <c r="W88" s="3"/>
      <c r="X88" s="3"/>
      <c r="Y88" s="3"/>
      <c r="Z88" s="3"/>
    </row>
    <row r="89" spans="1:26" ht="12.75" customHeight="1">
      <c r="A89" s="435"/>
      <c r="B89" s="36"/>
      <c r="C89" s="36"/>
      <c r="D89" s="68"/>
      <c r="E89" s="69" t="s">
        <v>365</v>
      </c>
      <c r="F89" s="70"/>
      <c r="G89" s="367"/>
      <c r="H89" s="368"/>
      <c r="I89" s="369"/>
      <c r="J89" s="47" t="s">
        <v>505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351</v>
      </c>
      <c r="K91" s="61"/>
      <c r="L91" s="61"/>
      <c r="M91" s="6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361</v>
      </c>
      <c r="K92" s="64"/>
      <c r="L92" s="64"/>
      <c r="M92" s="66"/>
      <c r="N92" s="35"/>
      <c r="O92" s="3"/>
      <c r="P92" s="3"/>
      <c r="Q92" s="3"/>
      <c r="R92" s="3"/>
      <c r="S92" s="3"/>
      <c r="T92" s="3"/>
      <c r="U92" s="3"/>
      <c r="V92" s="67"/>
      <c r="W92" s="3"/>
      <c r="X92" s="3"/>
      <c r="Y92" s="3"/>
      <c r="Z92" s="3"/>
    </row>
    <row r="93" spans="1:26" ht="12.75" customHeight="1">
      <c r="A93" s="435"/>
      <c r="B93" s="36"/>
      <c r="C93" s="36"/>
      <c r="D93" s="68"/>
      <c r="E93" s="69" t="s">
        <v>365</v>
      </c>
      <c r="F93" s="70"/>
      <c r="G93" s="367"/>
      <c r="H93" s="368"/>
      <c r="I93" s="369"/>
      <c r="J93" s="47" t="s">
        <v>367</v>
      </c>
      <c r="K93" s="64"/>
      <c r="L93" s="64"/>
      <c r="M93" s="66"/>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351</v>
      </c>
      <c r="K95" s="61"/>
      <c r="L95" s="61"/>
      <c r="M95" s="73"/>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361</v>
      </c>
      <c r="K96" s="64"/>
      <c r="L96" s="64"/>
      <c r="M96" s="66"/>
      <c r="N96" s="35"/>
      <c r="O96" s="3"/>
      <c r="P96" s="3"/>
      <c r="Q96" s="3"/>
      <c r="R96" s="3"/>
      <c r="S96" s="3"/>
      <c r="T96" s="3"/>
      <c r="U96" s="3"/>
      <c r="V96" s="67"/>
      <c r="W96" s="3"/>
      <c r="X96" s="3"/>
      <c r="Y96" s="3"/>
      <c r="Z96" s="3"/>
    </row>
    <row r="97" spans="1:26" ht="12.75" customHeight="1">
      <c r="A97" s="435"/>
      <c r="B97" s="36"/>
      <c r="C97" s="36"/>
      <c r="D97" s="68"/>
      <c r="E97" s="69" t="s">
        <v>365</v>
      </c>
      <c r="F97" s="70"/>
      <c r="G97" s="367"/>
      <c r="H97" s="368"/>
      <c r="I97" s="369"/>
      <c r="J97" s="47" t="s">
        <v>505</v>
      </c>
      <c r="K97" s="64" t="s">
        <v>596</v>
      </c>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351</v>
      </c>
      <c r="K99" s="61" t="s">
        <v>598</v>
      </c>
      <c r="L99" s="61"/>
      <c r="M99" s="73"/>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361</v>
      </c>
      <c r="K100" s="64" t="s">
        <v>598</v>
      </c>
      <c r="L100" s="64"/>
      <c r="M100" s="66"/>
      <c r="N100" s="35"/>
      <c r="O100" s="3"/>
      <c r="P100" s="3"/>
      <c r="Q100" s="3"/>
      <c r="R100" s="3"/>
      <c r="S100" s="3"/>
      <c r="T100" s="3"/>
      <c r="U100" s="3"/>
      <c r="V100" s="67"/>
      <c r="W100" s="3"/>
      <c r="X100" s="3"/>
      <c r="Y100" s="3"/>
      <c r="Z100" s="3"/>
    </row>
    <row r="101" spans="1:26" ht="12.75" customHeight="1">
      <c r="A101" s="435"/>
      <c r="B101" s="36"/>
      <c r="C101" s="36"/>
      <c r="D101" s="68"/>
      <c r="E101" s="69" t="s">
        <v>365</v>
      </c>
      <c r="F101" s="70"/>
      <c r="G101" s="367"/>
      <c r="H101" s="368"/>
      <c r="I101" s="369"/>
      <c r="J101" s="47" t="s">
        <v>367</v>
      </c>
      <c r="K101" s="64"/>
      <c r="L101" s="64"/>
      <c r="M101" s="66"/>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351</v>
      </c>
      <c r="K103" s="61" t="s">
        <v>600</v>
      </c>
      <c r="L103" s="61" t="s">
        <v>598</v>
      </c>
      <c r="M103" s="73"/>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361</v>
      </c>
      <c r="K104" s="64"/>
      <c r="L104" s="64" t="s">
        <v>598</v>
      </c>
      <c r="M104" s="66"/>
      <c r="N104" s="35"/>
      <c r="O104" s="3"/>
      <c r="P104" s="3"/>
      <c r="Q104" s="3"/>
      <c r="R104" s="3"/>
      <c r="S104" s="3"/>
      <c r="T104" s="3"/>
      <c r="U104" s="3"/>
      <c r="V104" s="67"/>
      <c r="W104" s="3"/>
      <c r="X104" s="3"/>
      <c r="Y104" s="3"/>
      <c r="Z104" s="3"/>
    </row>
    <row r="105" spans="1:26" ht="12.75" customHeight="1">
      <c r="A105" s="435"/>
      <c r="B105" s="36"/>
      <c r="C105" s="36"/>
      <c r="D105" s="68"/>
      <c r="E105" s="69" t="s">
        <v>365</v>
      </c>
      <c r="F105" s="70"/>
      <c r="G105" s="367"/>
      <c r="H105" s="368"/>
      <c r="I105" s="369"/>
      <c r="J105" s="47" t="s">
        <v>367</v>
      </c>
      <c r="K105" s="64"/>
      <c r="L105" s="64" t="s">
        <v>598</v>
      </c>
      <c r="M105" s="66"/>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351</v>
      </c>
      <c r="K107" s="61"/>
      <c r="L107" s="61"/>
      <c r="M107" s="73"/>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361</v>
      </c>
      <c r="K108" s="64"/>
      <c r="L108" s="64"/>
      <c r="M108" s="66"/>
      <c r="N108" s="35"/>
      <c r="O108" s="3"/>
      <c r="P108" s="3"/>
      <c r="Q108" s="3"/>
      <c r="R108" s="3"/>
      <c r="S108" s="3"/>
      <c r="T108" s="3"/>
      <c r="U108" s="3"/>
      <c r="V108" s="67"/>
      <c r="W108" s="3"/>
      <c r="X108" s="3"/>
      <c r="Y108" s="3"/>
      <c r="Z108" s="3"/>
    </row>
    <row r="109" spans="1:26" ht="12.75" customHeight="1">
      <c r="A109" s="435"/>
      <c r="B109" s="36"/>
      <c r="C109" s="36"/>
      <c r="D109" s="68"/>
      <c r="E109" s="69" t="s">
        <v>365</v>
      </c>
      <c r="F109" s="70"/>
      <c r="G109" s="367"/>
      <c r="H109" s="368"/>
      <c r="I109" s="369"/>
      <c r="J109" s="47" t="s">
        <v>505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351</v>
      </c>
      <c r="K111" s="61"/>
      <c r="L111" s="61"/>
      <c r="M111" s="73"/>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361</v>
      </c>
      <c r="K112" s="64"/>
      <c r="L112" s="64"/>
      <c r="M112" s="66"/>
      <c r="N112" s="35"/>
      <c r="O112" s="3"/>
      <c r="P112" s="3"/>
      <c r="Q112" s="3"/>
      <c r="R112" s="3"/>
      <c r="S112" s="3"/>
      <c r="T112" s="3"/>
      <c r="U112" s="3"/>
      <c r="V112" s="67"/>
      <c r="W112" s="3"/>
      <c r="X112" s="3"/>
      <c r="Y112" s="3"/>
      <c r="Z112" s="3"/>
    </row>
    <row r="113" spans="1:26" ht="12.75" customHeight="1">
      <c r="A113" s="435"/>
      <c r="B113" s="36"/>
      <c r="C113" s="36"/>
      <c r="D113" s="68"/>
      <c r="E113" s="69" t="s">
        <v>365</v>
      </c>
      <c r="F113" s="70"/>
      <c r="G113" s="367"/>
      <c r="H113" s="368"/>
      <c r="I113" s="369"/>
      <c r="J113" s="47" t="s">
        <v>505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351</v>
      </c>
      <c r="K115" s="61"/>
      <c r="L115" s="61"/>
      <c r="M115" s="73"/>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361</v>
      </c>
      <c r="K116" s="64"/>
      <c r="L116" s="64"/>
      <c r="M116" s="65"/>
      <c r="N116" s="35"/>
      <c r="O116" s="3"/>
      <c r="P116" s="3"/>
      <c r="Q116" s="3"/>
      <c r="R116" s="3"/>
      <c r="S116" s="3"/>
      <c r="T116" s="3"/>
      <c r="U116" s="3"/>
      <c r="V116" s="67"/>
      <c r="W116" s="3"/>
      <c r="X116" s="3"/>
      <c r="Y116" s="3"/>
      <c r="Z116" s="3"/>
    </row>
    <row r="117" spans="1:26" ht="12.75" customHeight="1">
      <c r="A117" s="435"/>
      <c r="B117" s="36"/>
      <c r="C117" s="36"/>
      <c r="D117" s="68"/>
      <c r="E117" s="69" t="s">
        <v>365</v>
      </c>
      <c r="F117" s="70"/>
      <c r="G117" s="367"/>
      <c r="H117" s="368"/>
      <c r="I117" s="369"/>
      <c r="J117" s="47" t="s">
        <v>367</v>
      </c>
      <c r="K117" s="64"/>
      <c r="L117" s="64"/>
      <c r="M117" s="66"/>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351</v>
      </c>
      <c r="K119" s="61"/>
      <c r="L119" s="61"/>
      <c r="M119" s="73"/>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361</v>
      </c>
      <c r="K120" s="64"/>
      <c r="L120" s="64"/>
      <c r="M120" s="66"/>
      <c r="N120" s="35"/>
      <c r="O120" s="3"/>
      <c r="P120" s="3"/>
      <c r="Q120" s="3"/>
      <c r="R120" s="3"/>
      <c r="S120" s="3"/>
      <c r="T120" s="3"/>
      <c r="U120" s="3"/>
      <c r="V120" s="67"/>
      <c r="W120" s="3"/>
      <c r="X120" s="3"/>
      <c r="Y120" s="3"/>
      <c r="Z120" s="3"/>
    </row>
    <row r="121" spans="1:26" ht="12.75" customHeight="1">
      <c r="A121" s="435"/>
      <c r="B121" s="36"/>
      <c r="C121" s="36"/>
      <c r="D121" s="68"/>
      <c r="E121" s="69" t="s">
        <v>365</v>
      </c>
      <c r="F121" s="70"/>
      <c r="G121" s="367"/>
      <c r="H121" s="368"/>
      <c r="I121" s="369"/>
      <c r="J121" s="47" t="s">
        <v>505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351</v>
      </c>
      <c r="K123" s="61"/>
      <c r="L123" s="61"/>
      <c r="M123" s="73"/>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361</v>
      </c>
      <c r="K124" s="64"/>
      <c r="L124" s="64"/>
      <c r="M124" s="66"/>
      <c r="N124" s="35"/>
      <c r="O124" s="3"/>
      <c r="P124" s="3"/>
      <c r="Q124" s="3"/>
      <c r="R124" s="3"/>
      <c r="S124" s="3"/>
      <c r="T124" s="3"/>
      <c r="U124" s="3"/>
      <c r="V124" s="67"/>
      <c r="W124" s="3"/>
      <c r="X124" s="3"/>
      <c r="Y124" s="3"/>
      <c r="Z124" s="3"/>
    </row>
    <row r="125" spans="1:26" ht="12.75" customHeight="1">
      <c r="A125" s="435"/>
      <c r="B125" s="36"/>
      <c r="C125" s="36"/>
      <c r="D125" s="68"/>
      <c r="E125" s="69" t="s">
        <v>365</v>
      </c>
      <c r="F125" s="70"/>
      <c r="G125" s="367"/>
      <c r="H125" s="368"/>
      <c r="I125" s="369"/>
      <c r="J125" s="47" t="s">
        <v>505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351</v>
      </c>
      <c r="K127" s="61"/>
      <c r="L127" s="61"/>
      <c r="M127" s="73"/>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361</v>
      </c>
      <c r="K128" s="64"/>
      <c r="L128" s="64"/>
      <c r="M128" s="66"/>
      <c r="N128" s="35"/>
      <c r="O128" s="3"/>
      <c r="P128" s="3"/>
      <c r="Q128" s="3"/>
      <c r="R128" s="3"/>
      <c r="S128" s="3"/>
      <c r="T128" s="3"/>
      <c r="U128" s="3"/>
      <c r="V128" s="67"/>
      <c r="W128" s="3"/>
      <c r="X128" s="3"/>
      <c r="Y128" s="3"/>
      <c r="Z128" s="3"/>
    </row>
    <row r="129" spans="1:26" ht="12.75" customHeight="1">
      <c r="A129" s="435"/>
      <c r="B129" s="36"/>
      <c r="C129" s="36"/>
      <c r="D129" s="68"/>
      <c r="E129" s="69" t="s">
        <v>365</v>
      </c>
      <c r="F129" s="70"/>
      <c r="G129" s="367"/>
      <c r="H129" s="368"/>
      <c r="I129" s="369"/>
      <c r="J129" s="47" t="s">
        <v>505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351</v>
      </c>
      <c r="K131" s="61"/>
      <c r="L131" s="61"/>
      <c r="M131" s="73"/>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361</v>
      </c>
      <c r="K132" s="64"/>
      <c r="L132" s="64"/>
      <c r="M132" s="66"/>
      <c r="N132" s="35"/>
      <c r="O132" s="3"/>
      <c r="P132" s="3"/>
      <c r="Q132" s="3"/>
      <c r="R132" s="3"/>
      <c r="S132" s="3"/>
      <c r="T132" s="3"/>
      <c r="U132" s="3"/>
      <c r="V132" s="67"/>
      <c r="W132" s="3"/>
      <c r="X132" s="3"/>
      <c r="Y132" s="3"/>
      <c r="Z132" s="3"/>
    </row>
    <row r="133" spans="1:26" ht="12.75" customHeight="1">
      <c r="A133" s="435"/>
      <c r="B133" s="36"/>
      <c r="C133" s="36"/>
      <c r="D133" s="68"/>
      <c r="E133" s="69" t="s">
        <v>365</v>
      </c>
      <c r="F133" s="70"/>
      <c r="G133" s="367"/>
      <c r="H133" s="368"/>
      <c r="I133" s="369"/>
      <c r="J133" s="47" t="s">
        <v>367</v>
      </c>
      <c r="K133" s="64"/>
      <c r="L133" s="64"/>
      <c r="M133" s="66"/>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351</v>
      </c>
      <c r="K135" s="61"/>
      <c r="L135" s="61"/>
      <c r="M135" s="73"/>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361</v>
      </c>
      <c r="K136" s="64"/>
      <c r="L136" s="64"/>
      <c r="M136" s="66"/>
      <c r="N136" s="35"/>
      <c r="O136" s="3"/>
      <c r="P136" s="3"/>
      <c r="Q136" s="3"/>
      <c r="R136" s="3"/>
      <c r="S136" s="3"/>
      <c r="T136" s="3"/>
      <c r="U136" s="3"/>
      <c r="V136" s="67"/>
      <c r="W136" s="3"/>
      <c r="X136" s="3"/>
      <c r="Y136" s="3"/>
      <c r="Z136" s="3"/>
    </row>
    <row r="137" spans="1:26" ht="12.75" customHeight="1">
      <c r="A137" s="435"/>
      <c r="B137" s="36"/>
      <c r="C137" s="36"/>
      <c r="D137" s="68"/>
      <c r="E137" s="69" t="s">
        <v>365</v>
      </c>
      <c r="F137" s="70"/>
      <c r="G137" s="367"/>
      <c r="H137" s="368"/>
      <c r="I137" s="369"/>
      <c r="J137" s="47" t="s">
        <v>367</v>
      </c>
      <c r="K137" s="64"/>
      <c r="L137" s="64"/>
      <c r="M137" s="66"/>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351</v>
      </c>
      <c r="K139" s="61"/>
      <c r="L139" s="61"/>
      <c r="M139" s="73"/>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361</v>
      </c>
      <c r="K140" s="64"/>
      <c r="L140" s="64"/>
      <c r="M140" s="66"/>
      <c r="N140" s="35"/>
      <c r="O140" s="3"/>
      <c r="P140" s="3"/>
      <c r="Q140" s="3"/>
      <c r="R140" s="3"/>
      <c r="S140" s="3"/>
      <c r="T140" s="3"/>
      <c r="U140" s="3"/>
      <c r="V140" s="67"/>
      <c r="W140" s="3"/>
      <c r="X140" s="3"/>
      <c r="Y140" s="3"/>
      <c r="Z140" s="3"/>
    </row>
    <row r="141" spans="1:26" ht="12.75" customHeight="1">
      <c r="A141" s="435"/>
      <c r="B141" s="36"/>
      <c r="C141" s="36"/>
      <c r="D141" s="68"/>
      <c r="E141" s="69" t="s">
        <v>365</v>
      </c>
      <c r="F141" s="70"/>
      <c r="G141" s="367"/>
      <c r="H141" s="368"/>
      <c r="I141" s="369"/>
      <c r="J141" s="47" t="s">
        <v>505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5" max="15" width="9.140625" customWidth="1"/>
    <col min="16" max="16" width="20.28515625" customWidth="1"/>
    <col min="17" max="20" width="9.140625" customWidth="1"/>
    <col min="21" max="21" width="9.42578125" customWidth="1"/>
    <col min="22" max="22" width="13.7109375" customWidth="1"/>
    <col min="23" max="26" width="8.7109375" customWidth="1"/>
  </cols>
  <sheetData>
    <row r="1" spans="1:26" ht="12.75" hidden="1" customHeight="1">
      <c r="A1" s="3"/>
      <c r="B1" s="3"/>
      <c r="C1" s="3"/>
      <c r="D1" s="3"/>
      <c r="E1" s="3"/>
      <c r="F1" s="3"/>
      <c r="G1" s="3"/>
      <c r="H1" s="3"/>
      <c r="I1" s="3"/>
      <c r="J1" s="3"/>
      <c r="K1" s="3"/>
      <c r="L1" s="3"/>
      <c r="M1" s="3"/>
      <c r="N1" s="3"/>
      <c r="O1" s="3"/>
      <c r="P1" s="3"/>
      <c r="Q1" s="3"/>
      <c r="R1" s="3"/>
      <c r="S1" s="3"/>
      <c r="T1" s="3"/>
      <c r="U1" s="3"/>
      <c r="V1" s="3"/>
      <c r="W1" s="3"/>
      <c r="X1" s="3"/>
      <c r="Y1" s="3"/>
      <c r="Z1" s="3"/>
    </row>
    <row r="2" spans="1:26" ht="12.75" customHeight="1">
      <c r="A2" s="3"/>
      <c r="B2" s="3"/>
      <c r="C2" s="3"/>
      <c r="D2" s="3"/>
      <c r="E2" s="3"/>
      <c r="F2" s="3"/>
      <c r="G2" s="3"/>
      <c r="H2" s="3"/>
      <c r="I2" s="3"/>
      <c r="J2" s="386" t="s">
        <v>597</v>
      </c>
      <c r="K2" s="347"/>
      <c r="L2" s="347"/>
      <c r="M2" s="347"/>
      <c r="N2" s="3"/>
      <c r="O2" s="3"/>
      <c r="P2" s="387"/>
      <c r="Q2" s="347"/>
      <c r="R2" s="347"/>
      <c r="S2" s="347"/>
      <c r="T2" s="3"/>
      <c r="U2" s="3"/>
      <c r="V2" s="3"/>
      <c r="W2" s="3"/>
      <c r="X2" s="3"/>
      <c r="Y2" s="3"/>
      <c r="Z2" s="3"/>
    </row>
    <row r="3" spans="1:26" ht="12.75" customHeight="1">
      <c r="A3" s="3"/>
      <c r="B3" s="3"/>
      <c r="C3" s="3"/>
      <c r="D3" s="3"/>
      <c r="E3" s="3"/>
      <c r="F3" s="3"/>
      <c r="G3" s="3"/>
      <c r="H3" s="3"/>
      <c r="I3" s="3"/>
      <c r="J3" s="347"/>
      <c r="K3" s="347"/>
      <c r="L3" s="347"/>
      <c r="M3" s="347"/>
      <c r="N3" s="3"/>
      <c r="O3" s="3"/>
      <c r="P3" s="388"/>
      <c r="Q3" s="347"/>
      <c r="R3" s="347"/>
      <c r="S3" s="347"/>
      <c r="T3" s="3"/>
      <c r="U3" s="3"/>
      <c r="V3" s="3"/>
      <c r="W3" s="3"/>
      <c r="X3" s="3"/>
      <c r="Y3" s="3"/>
      <c r="Z3" s="3"/>
    </row>
    <row r="4" spans="1:26" ht="12.75" customHeight="1">
      <c r="A4" s="3"/>
      <c r="B4" s="3"/>
      <c r="C4" s="3"/>
      <c r="D4" s="3"/>
      <c r="E4" s="3"/>
      <c r="F4" s="3"/>
      <c r="G4" s="3"/>
      <c r="H4" s="3"/>
      <c r="I4" s="3"/>
      <c r="J4" s="384"/>
      <c r="K4" s="384"/>
      <c r="L4" s="384"/>
      <c r="M4" s="384"/>
      <c r="N4" s="3"/>
      <c r="O4" s="3"/>
      <c r="P4" s="389"/>
      <c r="Q4" s="347"/>
      <c r="R4" s="347"/>
      <c r="S4" s="347"/>
      <c r="T4" s="3"/>
      <c r="U4" s="3"/>
      <c r="V4" s="3"/>
      <c r="W4" s="3"/>
      <c r="X4" s="3"/>
      <c r="Y4" s="3"/>
      <c r="Z4" s="3"/>
    </row>
    <row r="5" spans="1:26" ht="30" customHeight="1">
      <c r="A5" s="390" t="str">
        <f>CONCATENATE("1353 Travel Report for ",B9,", ",B10," for the reporting period ",IF(G9=0,IF(I9=0,CONCATENATE("[MARK REPORTING PERIOD]"),CONCATENATE(Q423)), CONCATENATE(Q422)))</f>
        <v>1353 Travel Report for Department of the Navy, Navy Region Northwest for the reporting period OCTOBER 1, 2019- MARCH 31, 2020</v>
      </c>
      <c r="B5" s="391"/>
      <c r="C5" s="391"/>
      <c r="D5" s="391"/>
      <c r="E5" s="391"/>
      <c r="F5" s="391"/>
      <c r="G5" s="391"/>
      <c r="H5" s="391"/>
      <c r="I5" s="391"/>
      <c r="J5" s="391"/>
      <c r="K5" s="391"/>
      <c r="L5" s="391"/>
      <c r="M5" s="392"/>
      <c r="N5" s="11"/>
      <c r="O5" s="3"/>
      <c r="P5" s="3"/>
      <c r="Q5" s="3"/>
      <c r="R5" s="3"/>
      <c r="S5" s="3"/>
      <c r="T5" s="3"/>
      <c r="U5" s="3"/>
      <c r="V5" s="3"/>
      <c r="W5" s="3"/>
      <c r="X5" s="3"/>
      <c r="Y5" s="3"/>
      <c r="Z5" s="3"/>
    </row>
    <row r="6" spans="1:26" ht="13.5" customHeight="1">
      <c r="A6" s="393" t="s">
        <v>280</v>
      </c>
      <c r="B6" s="396" t="s">
        <v>283</v>
      </c>
      <c r="C6" s="359"/>
      <c r="D6" s="359"/>
      <c r="E6" s="359"/>
      <c r="F6" s="359"/>
      <c r="G6" s="359"/>
      <c r="H6" s="359"/>
      <c r="I6" s="359"/>
      <c r="J6" s="360"/>
      <c r="K6" s="13" t="s">
        <v>285</v>
      </c>
      <c r="L6" s="13" t="s">
        <v>287</v>
      </c>
      <c r="M6" s="13" t="s">
        <v>288</v>
      </c>
      <c r="N6" s="14"/>
      <c r="O6" s="3"/>
      <c r="P6" s="3"/>
      <c r="Q6" s="3"/>
      <c r="R6" s="3"/>
      <c r="S6" s="3"/>
      <c r="T6" s="3"/>
      <c r="U6" s="3"/>
      <c r="V6" s="3"/>
      <c r="W6" s="3"/>
      <c r="X6" s="3"/>
      <c r="Y6" s="3"/>
      <c r="Z6" s="3"/>
    </row>
    <row r="7" spans="1:26" ht="20.25" customHeight="1">
      <c r="A7" s="394"/>
      <c r="B7" s="397"/>
      <c r="C7" s="398"/>
      <c r="D7" s="398"/>
      <c r="E7" s="398"/>
      <c r="F7" s="398"/>
      <c r="G7" s="398"/>
      <c r="H7" s="398"/>
      <c r="I7" s="398"/>
      <c r="J7" s="399"/>
      <c r="K7" s="15">
        <v>7</v>
      </c>
      <c r="L7" s="16">
        <v>23</v>
      </c>
      <c r="M7" s="17">
        <v>2020</v>
      </c>
      <c r="N7" s="18"/>
      <c r="O7" s="3"/>
      <c r="P7" s="3"/>
      <c r="Q7" s="3"/>
      <c r="R7" s="3"/>
      <c r="S7" s="3"/>
      <c r="T7" s="3"/>
      <c r="U7" s="3"/>
      <c r="V7" s="3"/>
      <c r="W7" s="3"/>
      <c r="X7" s="3"/>
      <c r="Y7" s="3"/>
      <c r="Z7" s="3"/>
    </row>
    <row r="8" spans="1:26" ht="27.75" customHeight="1">
      <c r="A8" s="394"/>
      <c r="B8" s="425" t="s">
        <v>599</v>
      </c>
      <c r="C8" s="426"/>
      <c r="D8" s="426"/>
      <c r="E8" s="426"/>
      <c r="F8" s="426"/>
      <c r="G8" s="426"/>
      <c r="H8" s="426"/>
      <c r="I8" s="426"/>
      <c r="J8" s="426"/>
      <c r="K8" s="426"/>
      <c r="L8" s="426"/>
      <c r="M8" s="426"/>
      <c r="N8" s="427"/>
      <c r="O8" s="3"/>
      <c r="P8" s="3"/>
      <c r="Q8" s="3"/>
      <c r="R8" s="3"/>
      <c r="S8" s="3"/>
      <c r="T8" s="3"/>
      <c r="U8" s="3"/>
      <c r="V8" s="3"/>
      <c r="W8" s="3"/>
      <c r="X8" s="3"/>
      <c r="Y8" s="3"/>
      <c r="Z8" s="3"/>
    </row>
    <row r="9" spans="1:26" ht="18" customHeight="1">
      <c r="A9" s="394"/>
      <c r="B9" s="428" t="s">
        <v>294</v>
      </c>
      <c r="C9" s="336"/>
      <c r="D9" s="336"/>
      <c r="E9" s="336"/>
      <c r="F9" s="337"/>
      <c r="G9" s="407" t="s">
        <v>295</v>
      </c>
      <c r="H9" s="410" t="str">
        <f>"REPORTING PERIOD: "&amp;Q422</f>
        <v>REPORTING PERIOD: OCTOBER 1, 2019- MARCH 31, 2020</v>
      </c>
      <c r="I9" s="413"/>
      <c r="J9" s="414" t="str">
        <f>"REPORTING PERIOD: "&amp;Q423</f>
        <v>REPORTING PERIOD: APRIL 1 - SEPTEMBER 30, 2020</v>
      </c>
      <c r="K9" s="417"/>
      <c r="L9" s="420" t="s">
        <v>301</v>
      </c>
      <c r="M9" s="382"/>
      <c r="N9" s="21"/>
      <c r="O9" s="22"/>
      <c r="P9" s="3"/>
      <c r="Q9" s="3"/>
      <c r="R9" s="3"/>
      <c r="S9" s="3"/>
      <c r="T9" s="3"/>
      <c r="U9" s="3"/>
      <c r="V9" s="3"/>
      <c r="W9" s="3"/>
      <c r="X9" s="3"/>
      <c r="Y9" s="3"/>
      <c r="Z9" s="3"/>
    </row>
    <row r="10" spans="1:26" ht="15.75" customHeight="1">
      <c r="A10" s="394"/>
      <c r="B10" s="421" t="s">
        <v>601</v>
      </c>
      <c r="C10" s="336"/>
      <c r="D10" s="336"/>
      <c r="E10" s="336"/>
      <c r="F10" s="422"/>
      <c r="G10" s="408"/>
      <c r="H10" s="411"/>
      <c r="I10" s="411"/>
      <c r="J10" s="415"/>
      <c r="K10" s="418"/>
      <c r="L10" s="346"/>
      <c r="M10" s="348"/>
      <c r="N10" s="21"/>
      <c r="O10" s="22"/>
      <c r="P10" s="3"/>
      <c r="Q10" s="3"/>
      <c r="R10" s="3"/>
      <c r="S10" s="3"/>
      <c r="T10" s="3"/>
      <c r="U10" s="3"/>
      <c r="V10" s="3"/>
      <c r="W10" s="3"/>
      <c r="X10" s="3"/>
      <c r="Y10" s="3"/>
      <c r="Z10" s="3"/>
    </row>
    <row r="11" spans="1:26" ht="12.75" customHeight="1">
      <c r="A11" s="394"/>
      <c r="B11" s="23" t="s">
        <v>306</v>
      </c>
      <c r="C11" s="24" t="s">
        <v>602</v>
      </c>
      <c r="D11" s="423" t="s">
        <v>603</v>
      </c>
      <c r="E11" s="368"/>
      <c r="F11" s="424"/>
      <c r="G11" s="409"/>
      <c r="H11" s="412"/>
      <c r="I11" s="412"/>
      <c r="J11" s="416"/>
      <c r="K11" s="419"/>
      <c r="L11" s="383"/>
      <c r="M11" s="385"/>
      <c r="N11" s="26"/>
      <c r="O11" s="22"/>
      <c r="P11" s="3"/>
      <c r="Q11" s="3"/>
      <c r="R11" s="3"/>
      <c r="S11" s="3"/>
      <c r="T11" s="3"/>
      <c r="U11" s="3"/>
      <c r="V11" s="3"/>
      <c r="W11" s="3"/>
      <c r="X11" s="3"/>
      <c r="Y11" s="3"/>
      <c r="Z11" s="3"/>
    </row>
    <row r="12" spans="1:26" ht="12.75" customHeight="1">
      <c r="A12" s="394"/>
      <c r="B12" s="436" t="s">
        <v>313</v>
      </c>
      <c r="C12" s="400" t="s">
        <v>315</v>
      </c>
      <c r="D12" s="400" t="s">
        <v>316</v>
      </c>
      <c r="E12" s="402" t="s">
        <v>317</v>
      </c>
      <c r="F12" s="403"/>
      <c r="G12" s="432" t="s">
        <v>319</v>
      </c>
      <c r="H12" s="381"/>
      <c r="I12" s="403"/>
      <c r="J12" s="400" t="s">
        <v>320</v>
      </c>
      <c r="K12" s="429" t="s">
        <v>322</v>
      </c>
      <c r="L12" s="430" t="s">
        <v>324</v>
      </c>
      <c r="M12" s="400" t="s">
        <v>326</v>
      </c>
      <c r="N12" s="27"/>
      <c r="O12" s="3"/>
      <c r="P12" s="3"/>
      <c r="Q12" s="3"/>
      <c r="R12" s="3"/>
      <c r="S12" s="3"/>
      <c r="T12" s="3"/>
      <c r="U12" s="3"/>
      <c r="V12" s="3"/>
      <c r="W12" s="3"/>
      <c r="X12" s="3"/>
      <c r="Y12" s="3"/>
      <c r="Z12" s="3"/>
    </row>
    <row r="13" spans="1:26" ht="34.5" customHeight="1">
      <c r="A13" s="395"/>
      <c r="B13" s="401"/>
      <c r="C13" s="401"/>
      <c r="D13" s="401"/>
      <c r="E13" s="404"/>
      <c r="F13" s="405"/>
      <c r="G13" s="404"/>
      <c r="H13" s="384"/>
      <c r="I13" s="405"/>
      <c r="J13" s="401"/>
      <c r="K13" s="419"/>
      <c r="L13" s="431"/>
      <c r="M13" s="401"/>
      <c r="N13" s="30"/>
      <c r="O13" s="3"/>
      <c r="P13" s="3"/>
      <c r="Q13" s="3"/>
      <c r="R13" s="3"/>
      <c r="S13" s="3"/>
      <c r="T13" s="3"/>
      <c r="U13" s="3"/>
      <c r="V13" s="3"/>
      <c r="W13" s="3"/>
      <c r="X13" s="3"/>
      <c r="Y13" s="3"/>
      <c r="Z13" s="3"/>
    </row>
    <row r="14" spans="1:26" ht="12.75" customHeight="1">
      <c r="A14" s="433" t="s">
        <v>330</v>
      </c>
      <c r="B14" s="31" t="s">
        <v>331</v>
      </c>
      <c r="C14" s="31" t="s">
        <v>333</v>
      </c>
      <c r="D14" s="31" t="s">
        <v>334</v>
      </c>
      <c r="E14" s="406" t="s">
        <v>335</v>
      </c>
      <c r="F14" s="373"/>
      <c r="G14" s="370" t="s">
        <v>319</v>
      </c>
      <c r="H14" s="371"/>
      <c r="I14" s="33"/>
      <c r="J14" s="34"/>
      <c r="K14" s="34"/>
      <c r="L14" s="34"/>
      <c r="M14" s="34"/>
      <c r="N14" s="35"/>
      <c r="O14" s="3"/>
      <c r="P14" s="3"/>
      <c r="Q14" s="3"/>
      <c r="R14" s="3"/>
      <c r="S14" s="3"/>
      <c r="T14" s="3"/>
      <c r="U14" s="3"/>
      <c r="V14" s="3"/>
      <c r="W14" s="3"/>
      <c r="X14" s="3"/>
      <c r="Y14" s="3"/>
      <c r="Z14" s="3"/>
    </row>
    <row r="15" spans="1:26" ht="12.75" customHeight="1">
      <c r="A15" s="434"/>
      <c r="B15" s="36" t="s">
        <v>340</v>
      </c>
      <c r="C15" s="36" t="s">
        <v>341</v>
      </c>
      <c r="D15" s="38">
        <v>40766</v>
      </c>
      <c r="E15" s="39"/>
      <c r="F15" s="40" t="s">
        <v>348</v>
      </c>
      <c r="G15" s="372" t="s">
        <v>349</v>
      </c>
      <c r="H15" s="336"/>
      <c r="I15" s="373"/>
      <c r="J15" s="42" t="s">
        <v>351</v>
      </c>
      <c r="K15" s="43"/>
      <c r="L15" s="44" t="s">
        <v>354</v>
      </c>
      <c r="M15" s="45">
        <v>280</v>
      </c>
      <c r="N15" s="35"/>
      <c r="O15" s="3"/>
      <c r="P15" s="3"/>
      <c r="Q15" s="3"/>
      <c r="R15" s="3"/>
      <c r="S15" s="3"/>
      <c r="T15" s="3"/>
      <c r="U15" s="3"/>
      <c r="V15" s="3"/>
      <c r="W15" s="3"/>
      <c r="X15" s="3"/>
      <c r="Y15" s="3"/>
      <c r="Z15" s="3"/>
    </row>
    <row r="16" spans="1:26" ht="12.75" customHeight="1">
      <c r="A16" s="434"/>
      <c r="B16" s="46" t="s">
        <v>355</v>
      </c>
      <c r="C16" s="46" t="s">
        <v>356</v>
      </c>
      <c r="D16" s="46" t="s">
        <v>358</v>
      </c>
      <c r="E16" s="376" t="s">
        <v>359</v>
      </c>
      <c r="F16" s="377"/>
      <c r="G16" s="374"/>
      <c r="H16" s="336"/>
      <c r="I16" s="373"/>
      <c r="J16" s="47" t="s">
        <v>361</v>
      </c>
      <c r="K16" s="44" t="s">
        <v>354</v>
      </c>
      <c r="L16" s="48"/>
      <c r="M16" s="49">
        <v>825</v>
      </c>
      <c r="N16" s="27"/>
      <c r="O16" s="3"/>
      <c r="P16" s="3"/>
      <c r="Q16" s="3"/>
      <c r="R16" s="3"/>
      <c r="S16" s="3"/>
      <c r="T16" s="3"/>
      <c r="U16" s="3"/>
      <c r="V16" s="3"/>
      <c r="W16" s="3"/>
      <c r="X16" s="3"/>
      <c r="Y16" s="3"/>
      <c r="Z16" s="3"/>
    </row>
    <row r="17" spans="1:26" ht="12.75" customHeight="1">
      <c r="A17" s="435"/>
      <c r="B17" s="51" t="s">
        <v>363</v>
      </c>
      <c r="C17" s="51" t="s">
        <v>364</v>
      </c>
      <c r="D17" s="38">
        <v>40767</v>
      </c>
      <c r="E17" s="52" t="s">
        <v>365</v>
      </c>
      <c r="F17" s="40" t="s">
        <v>366</v>
      </c>
      <c r="G17" s="367"/>
      <c r="H17" s="368"/>
      <c r="I17" s="369"/>
      <c r="J17" s="53" t="s">
        <v>367</v>
      </c>
      <c r="K17" s="55"/>
      <c r="L17" s="55" t="s">
        <v>354</v>
      </c>
      <c r="M17" s="56">
        <v>120</v>
      </c>
      <c r="N17" s="35"/>
      <c r="O17" s="3"/>
      <c r="P17" s="3"/>
      <c r="Q17" s="3"/>
      <c r="R17" s="3"/>
      <c r="S17" s="3"/>
      <c r="T17" s="3"/>
      <c r="U17" s="3"/>
      <c r="V17" s="3"/>
      <c r="W17" s="3"/>
      <c r="X17" s="3"/>
      <c r="Y17" s="3"/>
      <c r="Z17" s="3"/>
    </row>
    <row r="18" spans="1:26" ht="23.25" customHeight="1">
      <c r="A18" s="433">
        <f>1</f>
        <v>1</v>
      </c>
      <c r="B18" s="57" t="s">
        <v>331</v>
      </c>
      <c r="C18" s="57" t="s">
        <v>333</v>
      </c>
      <c r="D18" s="57" t="s">
        <v>334</v>
      </c>
      <c r="E18" s="370" t="s">
        <v>335</v>
      </c>
      <c r="F18" s="375"/>
      <c r="G18" s="378" t="s">
        <v>319</v>
      </c>
      <c r="H18" s="379"/>
      <c r="I18" s="375"/>
      <c r="J18" s="58" t="s">
        <v>368</v>
      </c>
      <c r="K18" s="59"/>
      <c r="L18" s="59"/>
      <c r="M18" s="60"/>
      <c r="N18" s="35"/>
      <c r="O18" s="3"/>
      <c r="P18" s="3"/>
      <c r="Q18" s="3"/>
      <c r="R18" s="3"/>
      <c r="S18" s="3"/>
      <c r="T18" s="3"/>
      <c r="U18" s="3"/>
      <c r="V18" s="3"/>
      <c r="W18" s="3"/>
      <c r="X18" s="3"/>
      <c r="Y18" s="3"/>
      <c r="Z18" s="3"/>
    </row>
    <row r="19" spans="1:26" ht="12.75" customHeight="1">
      <c r="A19" s="434"/>
      <c r="B19" s="36" t="s">
        <v>604</v>
      </c>
      <c r="C19" s="36" t="s">
        <v>605</v>
      </c>
      <c r="D19" s="38">
        <v>43748</v>
      </c>
      <c r="E19" s="36"/>
      <c r="F19" s="36" t="s">
        <v>606</v>
      </c>
      <c r="G19" s="372" t="s">
        <v>607</v>
      </c>
      <c r="H19" s="336"/>
      <c r="I19" s="373"/>
      <c r="J19" s="61" t="s">
        <v>351</v>
      </c>
      <c r="K19" s="61"/>
      <c r="L19" s="61" t="s">
        <v>354</v>
      </c>
      <c r="M19" s="62">
        <v>142</v>
      </c>
      <c r="N19" s="35"/>
      <c r="O19" s="3"/>
      <c r="P19" s="3"/>
      <c r="Q19" s="3"/>
      <c r="R19" s="3"/>
      <c r="S19" s="3"/>
      <c r="T19" s="3"/>
      <c r="U19" s="3"/>
      <c r="V19" s="63"/>
      <c r="W19" s="3"/>
      <c r="X19" s="3"/>
      <c r="Y19" s="3"/>
      <c r="Z19" s="3"/>
    </row>
    <row r="20" spans="1:26" ht="12.75" customHeight="1">
      <c r="A20" s="434"/>
      <c r="B20" s="46" t="s">
        <v>355</v>
      </c>
      <c r="C20" s="46" t="s">
        <v>356</v>
      </c>
      <c r="D20" s="46" t="s">
        <v>358</v>
      </c>
      <c r="E20" s="376" t="s">
        <v>359</v>
      </c>
      <c r="F20" s="377"/>
      <c r="G20" s="380"/>
      <c r="H20" s="381"/>
      <c r="I20" s="382"/>
      <c r="J20" s="47" t="s">
        <v>361</v>
      </c>
      <c r="K20" s="64"/>
      <c r="L20" s="64" t="s">
        <v>354</v>
      </c>
      <c r="M20" s="65">
        <v>659</v>
      </c>
      <c r="N20" s="35"/>
      <c r="O20" s="3"/>
      <c r="P20" s="3"/>
      <c r="Q20" s="3"/>
      <c r="R20" s="3"/>
      <c r="S20" s="3"/>
      <c r="T20" s="3"/>
      <c r="U20" s="3"/>
      <c r="V20" s="67"/>
      <c r="W20" s="3"/>
      <c r="X20" s="3"/>
      <c r="Y20" s="3"/>
      <c r="Z20" s="3"/>
    </row>
    <row r="21" spans="1:26" ht="12.75" customHeight="1">
      <c r="A21" s="435"/>
      <c r="B21" s="36" t="s">
        <v>608</v>
      </c>
      <c r="C21" s="36" t="s">
        <v>607</v>
      </c>
      <c r="D21" s="68">
        <v>43749</v>
      </c>
      <c r="E21" s="69" t="s">
        <v>365</v>
      </c>
      <c r="F21" s="70" t="s">
        <v>609</v>
      </c>
      <c r="G21" s="383"/>
      <c r="H21" s="384"/>
      <c r="I21" s="385"/>
      <c r="J21" s="47" t="s">
        <v>367</v>
      </c>
      <c r="K21" s="64"/>
      <c r="L21" s="64" t="s">
        <v>354</v>
      </c>
      <c r="M21" s="65">
        <v>227</v>
      </c>
      <c r="N21" s="35"/>
      <c r="O21" s="3"/>
      <c r="P21" s="3"/>
      <c r="Q21" s="3"/>
      <c r="R21" s="3"/>
      <c r="S21" s="3"/>
      <c r="T21" s="3"/>
      <c r="U21" s="3"/>
      <c r="V21" s="67"/>
      <c r="W21" s="3"/>
      <c r="X21" s="3"/>
      <c r="Y21" s="3"/>
      <c r="Z21" s="3"/>
    </row>
    <row r="22" spans="1:26" ht="12.75" customHeight="1">
      <c r="A22" s="433">
        <f>A18+1</f>
        <v>2</v>
      </c>
      <c r="B22" s="57" t="s">
        <v>331</v>
      </c>
      <c r="C22" s="57" t="s">
        <v>333</v>
      </c>
      <c r="D22" s="57" t="s">
        <v>334</v>
      </c>
      <c r="E22" s="370" t="s">
        <v>335</v>
      </c>
      <c r="F22" s="375"/>
      <c r="G22" s="370" t="s">
        <v>319</v>
      </c>
      <c r="H22" s="371"/>
      <c r="I22" s="33"/>
      <c r="J22" s="58" t="s">
        <v>368</v>
      </c>
      <c r="K22" s="59"/>
      <c r="L22" s="59"/>
      <c r="M22" s="60"/>
      <c r="N22" s="35"/>
      <c r="O22" s="3"/>
      <c r="P22" s="3"/>
      <c r="Q22" s="3"/>
      <c r="R22" s="3"/>
      <c r="S22" s="3"/>
      <c r="T22" s="3"/>
      <c r="U22" s="3"/>
      <c r="V22" s="67"/>
      <c r="W22" s="3"/>
      <c r="X22" s="3"/>
      <c r="Y22" s="3"/>
      <c r="Z22" s="3"/>
    </row>
    <row r="23" spans="1:26" ht="12.75" customHeight="1">
      <c r="A23" s="434"/>
      <c r="B23" s="36" t="s">
        <v>604</v>
      </c>
      <c r="C23" s="36" t="s">
        <v>610</v>
      </c>
      <c r="D23" s="38">
        <v>43770</v>
      </c>
      <c r="E23" s="36"/>
      <c r="F23" s="36" t="s">
        <v>611</v>
      </c>
      <c r="G23" s="372" t="s">
        <v>607</v>
      </c>
      <c r="H23" s="336"/>
      <c r="I23" s="373"/>
      <c r="J23" s="61" t="s">
        <v>612</v>
      </c>
      <c r="K23" s="61"/>
      <c r="L23" s="61" t="s">
        <v>354</v>
      </c>
      <c r="M23" s="62">
        <v>175</v>
      </c>
      <c r="N23" s="35"/>
      <c r="O23" s="3"/>
      <c r="P23" s="3"/>
      <c r="Q23" s="3"/>
      <c r="R23" s="3"/>
      <c r="S23" s="3"/>
      <c r="T23" s="3"/>
      <c r="U23" s="3"/>
      <c r="V23" s="67"/>
      <c r="W23" s="3"/>
      <c r="X23" s="3"/>
      <c r="Y23" s="3"/>
      <c r="Z23" s="3"/>
    </row>
    <row r="24" spans="1:26" ht="12.75" customHeight="1">
      <c r="A24" s="434"/>
      <c r="B24" s="46" t="s">
        <v>355</v>
      </c>
      <c r="C24" s="46" t="s">
        <v>356</v>
      </c>
      <c r="D24" s="46" t="s">
        <v>358</v>
      </c>
      <c r="E24" s="376" t="s">
        <v>359</v>
      </c>
      <c r="F24" s="377"/>
      <c r="G24" s="374"/>
      <c r="H24" s="336"/>
      <c r="I24" s="373"/>
      <c r="J24" s="47" t="s">
        <v>361</v>
      </c>
      <c r="K24" s="64"/>
      <c r="L24" s="64" t="s">
        <v>354</v>
      </c>
      <c r="M24" s="66">
        <v>472.6</v>
      </c>
      <c r="N24" s="35"/>
      <c r="O24" s="3"/>
      <c r="P24" s="3"/>
      <c r="Q24" s="3"/>
      <c r="R24" s="3"/>
      <c r="S24" s="3"/>
      <c r="T24" s="3"/>
      <c r="U24" s="3"/>
      <c r="V24" s="67"/>
      <c r="W24" s="3"/>
      <c r="X24" s="3"/>
      <c r="Y24" s="3"/>
      <c r="Z24" s="3"/>
    </row>
    <row r="25" spans="1:26" ht="12.75" customHeight="1">
      <c r="A25" s="435"/>
      <c r="B25" s="36" t="s">
        <v>608</v>
      </c>
      <c r="C25" s="36" t="s">
        <v>607</v>
      </c>
      <c r="D25" s="68">
        <v>43772</v>
      </c>
      <c r="E25" s="69" t="s">
        <v>365</v>
      </c>
      <c r="F25" s="70" t="s">
        <v>613</v>
      </c>
      <c r="G25" s="367"/>
      <c r="H25" s="368"/>
      <c r="I25" s="369"/>
      <c r="J25" s="47" t="s">
        <v>614</v>
      </c>
      <c r="K25" s="64"/>
      <c r="L25" s="64" t="s">
        <v>354</v>
      </c>
      <c r="M25" s="65">
        <v>100</v>
      </c>
      <c r="N25" s="35"/>
      <c r="O25" s="3"/>
      <c r="P25" s="3"/>
      <c r="Q25" s="3"/>
      <c r="R25" s="3"/>
      <c r="S25" s="3"/>
      <c r="T25" s="3"/>
      <c r="U25" s="3"/>
      <c r="V25" s="67"/>
      <c r="W25" s="3"/>
      <c r="X25" s="3"/>
      <c r="Y25" s="3"/>
      <c r="Z25" s="3"/>
    </row>
    <row r="26" spans="1:26" ht="12.75" customHeight="1">
      <c r="A26" s="433">
        <f>A22+1</f>
        <v>3</v>
      </c>
      <c r="B26" s="57" t="s">
        <v>331</v>
      </c>
      <c r="C26" s="57" t="s">
        <v>333</v>
      </c>
      <c r="D26" s="57" t="s">
        <v>334</v>
      </c>
      <c r="E26" s="370" t="s">
        <v>335</v>
      </c>
      <c r="F26" s="375"/>
      <c r="G26" s="370" t="s">
        <v>319</v>
      </c>
      <c r="H26" s="371"/>
      <c r="I26" s="33"/>
      <c r="J26" s="58" t="s">
        <v>368</v>
      </c>
      <c r="K26" s="59"/>
      <c r="L26" s="59"/>
      <c r="M26" s="60"/>
      <c r="N26" s="35"/>
      <c r="O26" s="3"/>
      <c r="P26" s="3"/>
      <c r="Q26" s="3"/>
      <c r="R26" s="3"/>
      <c r="S26" s="3"/>
      <c r="T26" s="3"/>
      <c r="U26" s="3"/>
      <c r="V26" s="67"/>
      <c r="W26" s="3"/>
      <c r="X26" s="3"/>
      <c r="Y26" s="3"/>
      <c r="Z26" s="3"/>
    </row>
    <row r="27" spans="1:26" ht="12.75" customHeight="1">
      <c r="A27" s="434"/>
      <c r="B27" s="36" t="s">
        <v>615</v>
      </c>
      <c r="C27" s="36" t="s">
        <v>616</v>
      </c>
      <c r="D27" s="38">
        <v>43877</v>
      </c>
      <c r="E27" s="36"/>
      <c r="F27" s="36" t="s">
        <v>617</v>
      </c>
      <c r="G27" s="372" t="s">
        <v>607</v>
      </c>
      <c r="H27" s="336"/>
      <c r="I27" s="373"/>
      <c r="J27" s="61" t="s">
        <v>368</v>
      </c>
      <c r="K27" s="61"/>
      <c r="L27" s="61"/>
      <c r="M27" s="72"/>
      <c r="N27" s="35"/>
      <c r="O27" s="3"/>
      <c r="P27" s="3"/>
      <c r="Q27" s="3"/>
      <c r="R27" s="3"/>
      <c r="S27" s="3"/>
      <c r="T27" s="3"/>
      <c r="U27" s="3"/>
      <c r="V27" s="67"/>
      <c r="W27" s="3"/>
      <c r="X27" s="3"/>
      <c r="Y27" s="3"/>
      <c r="Z27" s="3"/>
    </row>
    <row r="28" spans="1:26" ht="12.75" customHeight="1">
      <c r="A28" s="434"/>
      <c r="B28" s="46" t="s">
        <v>355</v>
      </c>
      <c r="C28" s="46" t="s">
        <v>356</v>
      </c>
      <c r="D28" s="46" t="s">
        <v>358</v>
      </c>
      <c r="E28" s="376" t="s">
        <v>359</v>
      </c>
      <c r="F28" s="377"/>
      <c r="G28" s="374"/>
      <c r="H28" s="336"/>
      <c r="I28" s="373"/>
      <c r="J28" s="47" t="s">
        <v>361</v>
      </c>
      <c r="K28" s="64" t="s">
        <v>354</v>
      </c>
      <c r="L28" s="64"/>
      <c r="M28" s="66">
        <v>588.91999999999996</v>
      </c>
      <c r="N28" s="35"/>
      <c r="O28" s="3"/>
      <c r="P28" s="3"/>
      <c r="Q28" s="3"/>
      <c r="R28" s="3"/>
      <c r="S28" s="3"/>
      <c r="T28" s="3"/>
      <c r="U28" s="3"/>
      <c r="V28" s="67"/>
      <c r="W28" s="3"/>
      <c r="X28" s="3"/>
      <c r="Y28" s="3"/>
      <c r="Z28" s="3"/>
    </row>
    <row r="29" spans="1:26" ht="12.75" customHeight="1">
      <c r="A29" s="435"/>
      <c r="B29" s="36" t="s">
        <v>615</v>
      </c>
      <c r="C29" s="36" t="s">
        <v>607</v>
      </c>
      <c r="D29" s="68">
        <v>43903</v>
      </c>
      <c r="E29" s="69" t="s">
        <v>365</v>
      </c>
      <c r="F29" s="70" t="s">
        <v>618</v>
      </c>
      <c r="G29" s="367"/>
      <c r="H29" s="368"/>
      <c r="I29" s="369"/>
      <c r="J29" s="47" t="s">
        <v>385</v>
      </c>
      <c r="K29" s="64"/>
      <c r="L29" s="64"/>
      <c r="M29" s="71"/>
      <c r="N29" s="35"/>
      <c r="O29" s="3"/>
      <c r="P29" s="3"/>
      <c r="Q29" s="3"/>
      <c r="R29" s="3"/>
      <c r="S29" s="3"/>
      <c r="T29" s="3"/>
      <c r="U29" s="3"/>
      <c r="V29" s="67"/>
      <c r="W29" s="3"/>
      <c r="X29" s="3"/>
      <c r="Y29" s="3"/>
      <c r="Z29" s="3"/>
    </row>
    <row r="30" spans="1:26" ht="12.75" customHeight="1">
      <c r="A30" s="433">
        <f>A26+1</f>
        <v>4</v>
      </c>
      <c r="B30" s="57" t="s">
        <v>331</v>
      </c>
      <c r="C30" s="57" t="s">
        <v>333</v>
      </c>
      <c r="D30" s="57" t="s">
        <v>334</v>
      </c>
      <c r="E30" s="370" t="s">
        <v>335</v>
      </c>
      <c r="F30" s="375"/>
      <c r="G30" s="370" t="s">
        <v>319</v>
      </c>
      <c r="H30" s="371"/>
      <c r="I30" s="33"/>
      <c r="J30" s="58" t="s">
        <v>368</v>
      </c>
      <c r="K30" s="59"/>
      <c r="L30" s="59"/>
      <c r="M30" s="60"/>
      <c r="N30" s="35"/>
      <c r="O30" s="3"/>
      <c r="P30" s="3"/>
      <c r="Q30" s="3"/>
      <c r="R30" s="3"/>
      <c r="S30" s="3"/>
      <c r="T30" s="3"/>
      <c r="U30" s="3"/>
      <c r="V30" s="67"/>
      <c r="W30" s="3"/>
      <c r="X30" s="3"/>
      <c r="Y30" s="3"/>
      <c r="Z30" s="3"/>
    </row>
    <row r="31" spans="1:26" ht="12.75" customHeight="1">
      <c r="A31" s="434"/>
      <c r="B31" s="36"/>
      <c r="C31" s="36"/>
      <c r="D31" s="38"/>
      <c r="E31" s="36"/>
      <c r="F31" s="36"/>
      <c r="G31" s="372"/>
      <c r="H31" s="336"/>
      <c r="I31" s="373"/>
      <c r="J31" s="61" t="s">
        <v>368</v>
      </c>
      <c r="K31" s="61"/>
      <c r="L31" s="61"/>
      <c r="M31" s="72"/>
      <c r="N31" s="35"/>
      <c r="O31" s="3"/>
      <c r="P31" s="3"/>
      <c r="Q31" s="3"/>
      <c r="R31" s="3"/>
      <c r="S31" s="3"/>
      <c r="T31" s="3"/>
      <c r="U31" s="3"/>
      <c r="V31" s="67"/>
      <c r="W31" s="3"/>
      <c r="X31" s="3"/>
      <c r="Y31" s="3"/>
      <c r="Z31" s="3"/>
    </row>
    <row r="32" spans="1:26" ht="12.75" customHeight="1">
      <c r="A32" s="434"/>
      <c r="B32" s="46" t="s">
        <v>355</v>
      </c>
      <c r="C32" s="46" t="s">
        <v>356</v>
      </c>
      <c r="D32" s="46" t="s">
        <v>358</v>
      </c>
      <c r="E32" s="376" t="s">
        <v>359</v>
      </c>
      <c r="F32" s="377"/>
      <c r="G32" s="374"/>
      <c r="H32" s="336"/>
      <c r="I32" s="373"/>
      <c r="J32" s="47" t="s">
        <v>386</v>
      </c>
      <c r="K32" s="64"/>
      <c r="L32" s="64"/>
      <c r="M32" s="71"/>
      <c r="N32" s="35"/>
      <c r="O32" s="3"/>
      <c r="P32" s="3"/>
      <c r="Q32" s="3"/>
      <c r="R32" s="3"/>
      <c r="S32" s="3"/>
      <c r="T32" s="3"/>
      <c r="U32" s="3"/>
      <c r="V32" s="67"/>
      <c r="W32" s="3"/>
      <c r="X32" s="3"/>
      <c r="Y32" s="3"/>
      <c r="Z32" s="3"/>
    </row>
    <row r="33" spans="1:26" ht="12.75" customHeight="1">
      <c r="A33" s="435"/>
      <c r="B33" s="36"/>
      <c r="C33" s="36"/>
      <c r="D33" s="51"/>
      <c r="E33" s="69" t="s">
        <v>365</v>
      </c>
      <c r="F33" s="70"/>
      <c r="G33" s="367"/>
      <c r="H33" s="368"/>
      <c r="I33" s="369"/>
      <c r="J33" s="47" t="s">
        <v>385</v>
      </c>
      <c r="K33" s="64"/>
      <c r="L33" s="64"/>
      <c r="M33" s="71"/>
      <c r="N33" s="35"/>
      <c r="O33" s="3"/>
      <c r="P33" s="3"/>
      <c r="Q33" s="3"/>
      <c r="R33" s="3"/>
      <c r="S33" s="3"/>
      <c r="T33" s="3"/>
      <c r="U33" s="3"/>
      <c r="V33" s="67"/>
      <c r="W33" s="3"/>
      <c r="X33" s="3"/>
      <c r="Y33" s="3"/>
      <c r="Z33" s="3"/>
    </row>
    <row r="34" spans="1:26" ht="12.75" customHeight="1">
      <c r="A34" s="433">
        <f>A30+1</f>
        <v>5</v>
      </c>
      <c r="B34" s="57" t="s">
        <v>331</v>
      </c>
      <c r="C34" s="57" t="s">
        <v>333</v>
      </c>
      <c r="D34" s="57" t="s">
        <v>334</v>
      </c>
      <c r="E34" s="370" t="s">
        <v>335</v>
      </c>
      <c r="F34" s="375"/>
      <c r="G34" s="370" t="s">
        <v>319</v>
      </c>
      <c r="H34" s="371"/>
      <c r="I34" s="33"/>
      <c r="J34" s="58" t="s">
        <v>368</v>
      </c>
      <c r="K34" s="59"/>
      <c r="L34" s="59"/>
      <c r="M34" s="60"/>
      <c r="N34" s="35"/>
      <c r="O34" s="3"/>
      <c r="P34" s="3"/>
      <c r="Q34" s="3"/>
      <c r="R34" s="3"/>
      <c r="S34" s="3"/>
      <c r="T34" s="3"/>
      <c r="U34" s="3"/>
      <c r="V34" s="67"/>
      <c r="W34" s="3"/>
      <c r="X34" s="3"/>
      <c r="Y34" s="3"/>
      <c r="Z34" s="3"/>
    </row>
    <row r="35" spans="1:26" ht="12.75" customHeight="1">
      <c r="A35" s="434"/>
      <c r="B35" s="36" t="s">
        <v>619</v>
      </c>
      <c r="C35" s="36" t="s">
        <v>620</v>
      </c>
      <c r="D35" s="38"/>
      <c r="E35" s="36"/>
      <c r="F35" s="36"/>
      <c r="G35" s="372"/>
      <c r="H35" s="336"/>
      <c r="I35" s="373"/>
      <c r="J35" s="61" t="s">
        <v>368</v>
      </c>
      <c r="K35" s="61"/>
      <c r="L35" s="61"/>
      <c r="M35" s="72"/>
      <c r="N35" s="35"/>
      <c r="O35" s="3"/>
      <c r="P35" s="3"/>
      <c r="Q35" s="3"/>
      <c r="R35" s="3"/>
      <c r="S35" s="3"/>
      <c r="T35" s="3"/>
      <c r="U35" s="3"/>
      <c r="V35" s="67"/>
      <c r="W35" s="3"/>
      <c r="X35" s="3"/>
      <c r="Y35" s="3"/>
      <c r="Z35" s="3"/>
    </row>
    <row r="36" spans="1:26" ht="12.75" customHeight="1">
      <c r="A36" s="434"/>
      <c r="B36" s="46" t="s">
        <v>355</v>
      </c>
      <c r="C36" s="46" t="s">
        <v>356</v>
      </c>
      <c r="D36" s="46" t="s">
        <v>358</v>
      </c>
      <c r="E36" s="376" t="s">
        <v>359</v>
      </c>
      <c r="F36" s="377"/>
      <c r="G36" s="374"/>
      <c r="H36" s="336"/>
      <c r="I36" s="373"/>
      <c r="J36" s="47" t="s">
        <v>386</v>
      </c>
      <c r="K36" s="64"/>
      <c r="L36" s="64"/>
      <c r="M36" s="71"/>
      <c r="N36" s="35"/>
      <c r="O36" s="3"/>
      <c r="P36" s="3"/>
      <c r="Q36" s="3"/>
      <c r="R36" s="3"/>
      <c r="S36" s="3"/>
      <c r="T36" s="3"/>
      <c r="U36" s="3"/>
      <c r="V36" s="67"/>
      <c r="W36" s="3"/>
      <c r="X36" s="3"/>
      <c r="Y36" s="3"/>
      <c r="Z36" s="3"/>
    </row>
    <row r="37" spans="1:26" ht="12.75" customHeight="1">
      <c r="A37" s="435"/>
      <c r="B37" s="36"/>
      <c r="C37" s="36"/>
      <c r="D37" s="51"/>
      <c r="E37" s="69" t="s">
        <v>365</v>
      </c>
      <c r="F37" s="70"/>
      <c r="G37" s="367"/>
      <c r="H37" s="368"/>
      <c r="I37" s="369"/>
      <c r="J37" s="47" t="s">
        <v>385</v>
      </c>
      <c r="K37" s="64"/>
      <c r="L37" s="64"/>
      <c r="M37" s="71"/>
      <c r="N37" s="35"/>
      <c r="O37" s="3"/>
      <c r="P37" s="3"/>
      <c r="Q37" s="3"/>
      <c r="R37" s="3"/>
      <c r="S37" s="3"/>
      <c r="T37" s="3"/>
      <c r="U37" s="3"/>
      <c r="V37" s="67"/>
      <c r="W37" s="3"/>
      <c r="X37" s="3"/>
      <c r="Y37" s="3"/>
      <c r="Z37" s="3"/>
    </row>
    <row r="38" spans="1:26" ht="12.75" customHeight="1">
      <c r="A38" s="433">
        <f>A34+1</f>
        <v>6</v>
      </c>
      <c r="B38" s="57" t="s">
        <v>331</v>
      </c>
      <c r="C38" s="57" t="s">
        <v>333</v>
      </c>
      <c r="D38" s="57" t="s">
        <v>334</v>
      </c>
      <c r="E38" s="370" t="s">
        <v>335</v>
      </c>
      <c r="F38" s="375"/>
      <c r="G38" s="370" t="s">
        <v>319</v>
      </c>
      <c r="H38" s="371"/>
      <c r="I38" s="33"/>
      <c r="J38" s="58" t="s">
        <v>368</v>
      </c>
      <c r="K38" s="59"/>
      <c r="L38" s="59"/>
      <c r="M38" s="60"/>
      <c r="N38" s="35"/>
      <c r="O38" s="3"/>
      <c r="P38" s="3"/>
      <c r="Q38" s="3"/>
      <c r="R38" s="3"/>
      <c r="S38" s="3"/>
      <c r="T38" s="3"/>
      <c r="U38" s="3"/>
      <c r="V38" s="67"/>
      <c r="W38" s="3"/>
      <c r="X38" s="3"/>
      <c r="Y38" s="3"/>
      <c r="Z38" s="3"/>
    </row>
    <row r="39" spans="1:26" ht="12.75" customHeight="1">
      <c r="A39" s="434"/>
      <c r="B39" s="36"/>
      <c r="C39" s="36"/>
      <c r="D39" s="38"/>
      <c r="E39" s="36"/>
      <c r="F39" s="36"/>
      <c r="G39" s="372"/>
      <c r="H39" s="336"/>
      <c r="I39" s="373"/>
      <c r="J39" s="61" t="s">
        <v>368</v>
      </c>
      <c r="K39" s="61"/>
      <c r="L39" s="61"/>
      <c r="M39" s="72"/>
      <c r="N39" s="35"/>
      <c r="O39" s="3"/>
      <c r="P39" s="3"/>
      <c r="Q39" s="3"/>
      <c r="R39" s="3"/>
      <c r="S39" s="3"/>
      <c r="T39" s="3"/>
      <c r="U39" s="3"/>
      <c r="V39" s="67"/>
      <c r="W39" s="3"/>
      <c r="X39" s="3"/>
      <c r="Y39" s="3"/>
      <c r="Z39" s="3"/>
    </row>
    <row r="40" spans="1:26" ht="12.75" customHeight="1">
      <c r="A40" s="434"/>
      <c r="B40" s="46" t="s">
        <v>355</v>
      </c>
      <c r="C40" s="46" t="s">
        <v>356</v>
      </c>
      <c r="D40" s="46" t="s">
        <v>358</v>
      </c>
      <c r="E40" s="376" t="s">
        <v>359</v>
      </c>
      <c r="F40" s="377"/>
      <c r="G40" s="374"/>
      <c r="H40" s="336"/>
      <c r="I40" s="373"/>
      <c r="J40" s="47" t="s">
        <v>386</v>
      </c>
      <c r="K40" s="64"/>
      <c r="L40" s="64"/>
      <c r="M40" s="71"/>
      <c r="N40" s="35"/>
      <c r="O40" s="3"/>
      <c r="P40" s="3"/>
      <c r="Q40" s="3"/>
      <c r="R40" s="3"/>
      <c r="S40" s="3"/>
      <c r="T40" s="3"/>
      <c r="U40" s="3"/>
      <c r="V40" s="67"/>
      <c r="W40" s="3"/>
      <c r="X40" s="3"/>
      <c r="Y40" s="3"/>
      <c r="Z40" s="3"/>
    </row>
    <row r="41" spans="1:26" ht="12.75" customHeight="1">
      <c r="A41" s="435"/>
      <c r="B41" s="36"/>
      <c r="C41" s="36"/>
      <c r="D41" s="51"/>
      <c r="E41" s="69" t="s">
        <v>365</v>
      </c>
      <c r="F41" s="70"/>
      <c r="G41" s="367"/>
      <c r="H41" s="368"/>
      <c r="I41" s="369"/>
      <c r="J41" s="47" t="s">
        <v>385</v>
      </c>
      <c r="K41" s="64"/>
      <c r="L41" s="64"/>
      <c r="M41" s="71"/>
      <c r="N41" s="35"/>
      <c r="O41" s="3"/>
      <c r="P41" s="3"/>
      <c r="Q41" s="3"/>
      <c r="R41" s="3"/>
      <c r="S41" s="3"/>
      <c r="T41" s="3"/>
      <c r="U41" s="3"/>
      <c r="V41" s="67"/>
      <c r="W41" s="3"/>
      <c r="X41" s="3"/>
      <c r="Y41" s="3"/>
      <c r="Z41" s="3"/>
    </row>
    <row r="42" spans="1:26" ht="12.75" customHeight="1">
      <c r="A42" s="433">
        <f>A38+1</f>
        <v>7</v>
      </c>
      <c r="B42" s="57" t="s">
        <v>331</v>
      </c>
      <c r="C42" s="57" t="s">
        <v>333</v>
      </c>
      <c r="D42" s="57" t="s">
        <v>334</v>
      </c>
      <c r="E42" s="370" t="s">
        <v>335</v>
      </c>
      <c r="F42" s="375"/>
      <c r="G42" s="370" t="s">
        <v>319</v>
      </c>
      <c r="H42" s="371"/>
      <c r="I42" s="33"/>
      <c r="J42" s="58" t="s">
        <v>368</v>
      </c>
      <c r="K42" s="59"/>
      <c r="L42" s="59"/>
      <c r="M42" s="60"/>
      <c r="N42" s="35"/>
      <c r="O42" s="3"/>
      <c r="P42" s="3"/>
      <c r="Q42" s="3"/>
      <c r="R42" s="3"/>
      <c r="S42" s="3"/>
      <c r="T42" s="3"/>
      <c r="U42" s="3"/>
      <c r="V42" s="67"/>
      <c r="W42" s="3"/>
      <c r="X42" s="3"/>
      <c r="Y42" s="3"/>
      <c r="Z42" s="3"/>
    </row>
    <row r="43" spans="1:26" ht="12.75" customHeight="1">
      <c r="A43" s="434"/>
      <c r="B43" s="36"/>
      <c r="C43" s="36"/>
      <c r="D43" s="38"/>
      <c r="E43" s="36"/>
      <c r="F43" s="36"/>
      <c r="G43" s="372"/>
      <c r="H43" s="336"/>
      <c r="I43" s="373"/>
      <c r="J43" s="61" t="s">
        <v>368</v>
      </c>
      <c r="K43" s="61"/>
      <c r="L43" s="61"/>
      <c r="M43" s="72"/>
      <c r="N43" s="35"/>
      <c r="O43" s="3"/>
      <c r="P43" s="3"/>
      <c r="Q43" s="3"/>
      <c r="R43" s="3"/>
      <c r="S43" s="3"/>
      <c r="T43" s="3"/>
      <c r="U43" s="3"/>
      <c r="V43" s="67"/>
      <c r="W43" s="3"/>
      <c r="X43" s="3"/>
      <c r="Y43" s="3"/>
      <c r="Z43" s="3"/>
    </row>
    <row r="44" spans="1:26" ht="12.75" customHeight="1">
      <c r="A44" s="434"/>
      <c r="B44" s="46" t="s">
        <v>355</v>
      </c>
      <c r="C44" s="46" t="s">
        <v>356</v>
      </c>
      <c r="D44" s="46" t="s">
        <v>358</v>
      </c>
      <c r="E44" s="376" t="s">
        <v>359</v>
      </c>
      <c r="F44" s="377"/>
      <c r="G44" s="374"/>
      <c r="H44" s="336"/>
      <c r="I44" s="373"/>
      <c r="J44" s="47" t="s">
        <v>386</v>
      </c>
      <c r="K44" s="64"/>
      <c r="L44" s="64"/>
      <c r="M44" s="71"/>
      <c r="N44" s="35"/>
      <c r="O44" s="3"/>
      <c r="P44" s="3"/>
      <c r="Q44" s="3"/>
      <c r="R44" s="3"/>
      <c r="S44" s="3"/>
      <c r="T44" s="3"/>
      <c r="U44" s="3"/>
      <c r="V44" s="67"/>
      <c r="W44" s="3"/>
      <c r="X44" s="3"/>
      <c r="Y44" s="3"/>
      <c r="Z44" s="3"/>
    </row>
    <row r="45" spans="1:26" ht="12.75" customHeight="1">
      <c r="A45" s="435"/>
      <c r="B45" s="36"/>
      <c r="C45" s="36"/>
      <c r="D45" s="51"/>
      <c r="E45" s="69" t="s">
        <v>365</v>
      </c>
      <c r="F45" s="70"/>
      <c r="G45" s="367"/>
      <c r="H45" s="368"/>
      <c r="I45" s="369"/>
      <c r="J45" s="47" t="s">
        <v>385</v>
      </c>
      <c r="K45" s="64"/>
      <c r="L45" s="64"/>
      <c r="M45" s="71"/>
      <c r="N45" s="35"/>
      <c r="O45" s="3"/>
      <c r="P45" s="3"/>
      <c r="Q45" s="3"/>
      <c r="R45" s="3"/>
      <c r="S45" s="3"/>
      <c r="T45" s="3"/>
      <c r="U45" s="3"/>
      <c r="V45" s="67"/>
      <c r="W45" s="3"/>
      <c r="X45" s="3"/>
      <c r="Y45" s="3"/>
      <c r="Z45" s="3"/>
    </row>
    <row r="46" spans="1:26" ht="12.75" customHeight="1">
      <c r="A46" s="433">
        <f>A42+1</f>
        <v>8</v>
      </c>
      <c r="B46" s="57" t="s">
        <v>331</v>
      </c>
      <c r="C46" s="57" t="s">
        <v>333</v>
      </c>
      <c r="D46" s="57" t="s">
        <v>334</v>
      </c>
      <c r="E46" s="370" t="s">
        <v>335</v>
      </c>
      <c r="F46" s="375"/>
      <c r="G46" s="370" t="s">
        <v>319</v>
      </c>
      <c r="H46" s="371"/>
      <c r="I46" s="33"/>
      <c r="J46" s="58" t="s">
        <v>368</v>
      </c>
      <c r="K46" s="59"/>
      <c r="L46" s="59"/>
      <c r="M46" s="60"/>
      <c r="N46" s="35"/>
      <c r="O46" s="3"/>
      <c r="P46" s="3"/>
      <c r="Q46" s="3"/>
      <c r="R46" s="3"/>
      <c r="S46" s="3"/>
      <c r="T46" s="3"/>
      <c r="U46" s="3"/>
      <c r="V46" s="67"/>
      <c r="W46" s="3"/>
      <c r="X46" s="3"/>
      <c r="Y46" s="3"/>
      <c r="Z46" s="3"/>
    </row>
    <row r="47" spans="1:26" ht="12.75" customHeight="1">
      <c r="A47" s="434"/>
      <c r="B47" s="36"/>
      <c r="C47" s="36"/>
      <c r="D47" s="38"/>
      <c r="E47" s="36"/>
      <c r="F47" s="36"/>
      <c r="G47" s="372"/>
      <c r="H47" s="336"/>
      <c r="I47" s="373"/>
      <c r="J47" s="61" t="s">
        <v>368</v>
      </c>
      <c r="K47" s="61"/>
      <c r="L47" s="61"/>
      <c r="M47" s="72"/>
      <c r="N47" s="35"/>
      <c r="O47" s="3"/>
      <c r="P47" s="3"/>
      <c r="Q47" s="3"/>
      <c r="R47" s="3"/>
      <c r="S47" s="3"/>
      <c r="T47" s="3"/>
      <c r="U47" s="3"/>
      <c r="V47" s="67"/>
      <c r="W47" s="3"/>
      <c r="X47" s="3"/>
      <c r="Y47" s="3"/>
      <c r="Z47" s="3"/>
    </row>
    <row r="48" spans="1:26" ht="12.75" customHeight="1">
      <c r="A48" s="434"/>
      <c r="B48" s="46" t="s">
        <v>355</v>
      </c>
      <c r="C48" s="46" t="s">
        <v>356</v>
      </c>
      <c r="D48" s="46" t="s">
        <v>358</v>
      </c>
      <c r="E48" s="376" t="s">
        <v>359</v>
      </c>
      <c r="F48" s="377"/>
      <c r="G48" s="374"/>
      <c r="H48" s="336"/>
      <c r="I48" s="373"/>
      <c r="J48" s="47" t="s">
        <v>386</v>
      </c>
      <c r="K48" s="64"/>
      <c r="L48" s="64"/>
      <c r="M48" s="71"/>
      <c r="N48" s="35"/>
      <c r="O48" s="3"/>
      <c r="P48" s="3"/>
      <c r="Q48" s="3"/>
      <c r="R48" s="3"/>
      <c r="S48" s="3"/>
      <c r="T48" s="3"/>
      <c r="U48" s="3"/>
      <c r="V48" s="67"/>
      <c r="W48" s="3"/>
      <c r="X48" s="3"/>
      <c r="Y48" s="3"/>
      <c r="Z48" s="3"/>
    </row>
    <row r="49" spans="1:26" ht="12.75" customHeight="1">
      <c r="A49" s="435"/>
      <c r="B49" s="36"/>
      <c r="C49" s="36"/>
      <c r="D49" s="51"/>
      <c r="E49" s="69" t="s">
        <v>365</v>
      </c>
      <c r="F49" s="70"/>
      <c r="G49" s="367"/>
      <c r="H49" s="368"/>
      <c r="I49" s="369"/>
      <c r="J49" s="47" t="s">
        <v>385</v>
      </c>
      <c r="K49" s="64"/>
      <c r="L49" s="64"/>
      <c r="M49" s="71"/>
      <c r="N49" s="35"/>
      <c r="O49" s="3"/>
      <c r="P49" s="3"/>
      <c r="Q49" s="3"/>
      <c r="R49" s="3"/>
      <c r="S49" s="3"/>
      <c r="T49" s="3"/>
      <c r="U49" s="3"/>
      <c r="V49" s="67"/>
      <c r="W49" s="3"/>
      <c r="X49" s="3"/>
      <c r="Y49" s="3"/>
      <c r="Z49" s="3"/>
    </row>
    <row r="50" spans="1:26" ht="12.75" customHeight="1">
      <c r="A50" s="433">
        <f>A46+1</f>
        <v>9</v>
      </c>
      <c r="B50" s="57" t="s">
        <v>331</v>
      </c>
      <c r="C50" s="57" t="s">
        <v>333</v>
      </c>
      <c r="D50" s="57" t="s">
        <v>334</v>
      </c>
      <c r="E50" s="370" t="s">
        <v>335</v>
      </c>
      <c r="F50" s="375"/>
      <c r="G50" s="370" t="s">
        <v>319</v>
      </c>
      <c r="H50" s="371"/>
      <c r="I50" s="33"/>
      <c r="J50" s="58" t="s">
        <v>368</v>
      </c>
      <c r="K50" s="59"/>
      <c r="L50" s="59"/>
      <c r="M50" s="60"/>
      <c r="N50" s="35"/>
      <c r="O50" s="3"/>
      <c r="P50" s="3"/>
      <c r="Q50" s="3"/>
      <c r="R50" s="3"/>
      <c r="S50" s="3"/>
      <c r="T50" s="3"/>
      <c r="U50" s="3"/>
      <c r="V50" s="67"/>
      <c r="W50" s="3"/>
      <c r="X50" s="3"/>
      <c r="Y50" s="3"/>
      <c r="Z50" s="3"/>
    </row>
    <row r="51" spans="1:26" ht="12.75" customHeight="1">
      <c r="A51" s="434"/>
      <c r="B51" s="36"/>
      <c r="C51" s="36"/>
      <c r="D51" s="38"/>
      <c r="E51" s="36"/>
      <c r="F51" s="36"/>
      <c r="G51" s="372"/>
      <c r="H51" s="336"/>
      <c r="I51" s="373"/>
      <c r="J51" s="61" t="s">
        <v>368</v>
      </c>
      <c r="K51" s="61"/>
      <c r="L51" s="61"/>
      <c r="M51" s="72"/>
      <c r="N51" s="35"/>
      <c r="O51" s="3"/>
      <c r="P51" s="3"/>
      <c r="Q51" s="3"/>
      <c r="R51" s="3"/>
      <c r="S51" s="3"/>
      <c r="T51" s="3"/>
      <c r="U51" s="3"/>
      <c r="V51" s="67"/>
      <c r="W51" s="3"/>
      <c r="X51" s="3"/>
      <c r="Y51" s="3"/>
      <c r="Z51" s="3"/>
    </row>
    <row r="52" spans="1:26" ht="12.75" customHeight="1">
      <c r="A52" s="434"/>
      <c r="B52" s="46" t="s">
        <v>355</v>
      </c>
      <c r="C52" s="46" t="s">
        <v>356</v>
      </c>
      <c r="D52" s="46" t="s">
        <v>358</v>
      </c>
      <c r="E52" s="376" t="s">
        <v>359</v>
      </c>
      <c r="F52" s="377"/>
      <c r="G52" s="374"/>
      <c r="H52" s="336"/>
      <c r="I52" s="373"/>
      <c r="J52" s="47" t="s">
        <v>386</v>
      </c>
      <c r="K52" s="64"/>
      <c r="L52" s="64"/>
      <c r="M52" s="71"/>
      <c r="N52" s="35"/>
      <c r="O52" s="3"/>
      <c r="P52" s="3"/>
      <c r="Q52" s="3"/>
      <c r="R52" s="3"/>
      <c r="S52" s="3"/>
      <c r="T52" s="3"/>
      <c r="U52" s="3"/>
      <c r="V52" s="67"/>
      <c r="W52" s="3"/>
      <c r="X52" s="3"/>
      <c r="Y52" s="3"/>
      <c r="Z52" s="3"/>
    </row>
    <row r="53" spans="1:26" ht="12.75" customHeight="1">
      <c r="A53" s="435"/>
      <c r="B53" s="36"/>
      <c r="C53" s="36"/>
      <c r="D53" s="51"/>
      <c r="E53" s="69" t="s">
        <v>365</v>
      </c>
      <c r="F53" s="70"/>
      <c r="G53" s="367"/>
      <c r="H53" s="368"/>
      <c r="I53" s="369"/>
      <c r="J53" s="47" t="s">
        <v>385</v>
      </c>
      <c r="K53" s="64"/>
      <c r="L53" s="64"/>
      <c r="M53" s="71"/>
      <c r="N53" s="35"/>
      <c r="O53" s="3"/>
      <c r="P53" s="3"/>
      <c r="Q53" s="3"/>
      <c r="R53" s="3"/>
      <c r="S53" s="3"/>
      <c r="T53" s="3"/>
      <c r="U53" s="3"/>
      <c r="V53" s="67"/>
      <c r="W53" s="3"/>
      <c r="X53" s="3"/>
      <c r="Y53" s="3"/>
      <c r="Z53" s="3"/>
    </row>
    <row r="54" spans="1:26" ht="12.75" customHeight="1">
      <c r="A54" s="433">
        <f>A50+1</f>
        <v>10</v>
      </c>
      <c r="B54" s="57" t="s">
        <v>331</v>
      </c>
      <c r="C54" s="57" t="s">
        <v>333</v>
      </c>
      <c r="D54" s="57" t="s">
        <v>334</v>
      </c>
      <c r="E54" s="370" t="s">
        <v>335</v>
      </c>
      <c r="F54" s="375"/>
      <c r="G54" s="370" t="s">
        <v>319</v>
      </c>
      <c r="H54" s="371"/>
      <c r="I54" s="33"/>
      <c r="J54" s="58" t="s">
        <v>368</v>
      </c>
      <c r="K54" s="59"/>
      <c r="L54" s="59"/>
      <c r="M54" s="60"/>
      <c r="N54" s="35"/>
      <c r="O54" s="3"/>
      <c r="P54" s="3"/>
      <c r="Q54" s="3"/>
      <c r="R54" s="3"/>
      <c r="S54" s="3"/>
      <c r="T54" s="3"/>
      <c r="U54" s="3"/>
      <c r="V54" s="67"/>
      <c r="W54" s="3"/>
      <c r="X54" s="3"/>
      <c r="Y54" s="3"/>
      <c r="Z54" s="3"/>
    </row>
    <row r="55" spans="1:26" ht="12.75" customHeight="1">
      <c r="A55" s="434"/>
      <c r="B55" s="36"/>
      <c r="C55" s="36"/>
      <c r="D55" s="38"/>
      <c r="E55" s="36"/>
      <c r="F55" s="36"/>
      <c r="G55" s="372"/>
      <c r="H55" s="336"/>
      <c r="I55" s="373"/>
      <c r="J55" s="61" t="s">
        <v>368</v>
      </c>
      <c r="K55" s="61"/>
      <c r="L55" s="61"/>
      <c r="M55" s="72"/>
      <c r="N55" s="35"/>
      <c r="O55" s="3"/>
      <c r="P55" s="74"/>
      <c r="Q55" s="3"/>
      <c r="R55" s="3"/>
      <c r="S55" s="3"/>
      <c r="T55" s="3"/>
      <c r="U55" s="3"/>
      <c r="V55" s="67"/>
      <c r="W55" s="3"/>
      <c r="X55" s="3"/>
      <c r="Y55" s="3"/>
      <c r="Z55" s="3"/>
    </row>
    <row r="56" spans="1:26" ht="12.75" customHeight="1">
      <c r="A56" s="434"/>
      <c r="B56" s="46" t="s">
        <v>355</v>
      </c>
      <c r="C56" s="46" t="s">
        <v>356</v>
      </c>
      <c r="D56" s="46" t="s">
        <v>358</v>
      </c>
      <c r="E56" s="376" t="s">
        <v>359</v>
      </c>
      <c r="F56" s="377"/>
      <c r="G56" s="374"/>
      <c r="H56" s="336"/>
      <c r="I56" s="373"/>
      <c r="J56" s="47" t="s">
        <v>386</v>
      </c>
      <c r="K56" s="64"/>
      <c r="L56" s="64"/>
      <c r="M56" s="71"/>
      <c r="N56" s="35"/>
      <c r="O56" s="3"/>
      <c r="P56" s="3"/>
      <c r="Q56" s="3"/>
      <c r="R56" s="3"/>
      <c r="S56" s="3"/>
      <c r="T56" s="3"/>
      <c r="U56" s="3"/>
      <c r="V56" s="67"/>
      <c r="W56" s="3"/>
      <c r="X56" s="3"/>
      <c r="Y56" s="3"/>
      <c r="Z56" s="3"/>
    </row>
    <row r="57" spans="1:26" ht="12.75" customHeight="1">
      <c r="A57" s="435"/>
      <c r="B57" s="36"/>
      <c r="C57" s="36"/>
      <c r="D57" s="51"/>
      <c r="E57" s="69" t="s">
        <v>365</v>
      </c>
      <c r="F57" s="70"/>
      <c r="G57" s="367"/>
      <c r="H57" s="368"/>
      <c r="I57" s="369"/>
      <c r="J57" s="47" t="s">
        <v>385</v>
      </c>
      <c r="K57" s="64"/>
      <c r="L57" s="64"/>
      <c r="M57" s="71"/>
      <c r="N57" s="75"/>
      <c r="O57" s="74"/>
      <c r="P57" s="3"/>
      <c r="Q57" s="3"/>
      <c r="R57" s="74"/>
      <c r="S57" s="74"/>
      <c r="T57" s="74"/>
      <c r="U57" s="74"/>
      <c r="V57" s="67"/>
      <c r="W57" s="74"/>
      <c r="X57" s="74"/>
      <c r="Y57" s="74"/>
      <c r="Z57" s="74"/>
    </row>
    <row r="58" spans="1:26" ht="12.75" customHeight="1">
      <c r="A58" s="433">
        <f>A54+1</f>
        <v>11</v>
      </c>
      <c r="B58" s="57" t="s">
        <v>331</v>
      </c>
      <c r="C58" s="57" t="s">
        <v>333</v>
      </c>
      <c r="D58" s="57" t="s">
        <v>334</v>
      </c>
      <c r="E58" s="370" t="s">
        <v>335</v>
      </c>
      <c r="F58" s="375"/>
      <c r="G58" s="370" t="s">
        <v>319</v>
      </c>
      <c r="H58" s="371"/>
      <c r="I58" s="33"/>
      <c r="J58" s="58" t="s">
        <v>368</v>
      </c>
      <c r="K58" s="59"/>
      <c r="L58" s="59"/>
      <c r="M58" s="60"/>
      <c r="N58" s="35"/>
      <c r="O58" s="3"/>
      <c r="P58" s="3"/>
      <c r="Q58" s="3"/>
      <c r="R58" s="3"/>
      <c r="S58" s="3"/>
      <c r="T58" s="3"/>
      <c r="U58" s="3"/>
      <c r="V58" s="67"/>
      <c r="W58" s="3"/>
      <c r="X58" s="3"/>
      <c r="Y58" s="3"/>
      <c r="Z58" s="3"/>
    </row>
    <row r="59" spans="1:26" ht="12.75" customHeight="1">
      <c r="A59" s="434"/>
      <c r="B59" s="36"/>
      <c r="C59" s="36"/>
      <c r="D59" s="38"/>
      <c r="E59" s="36"/>
      <c r="F59" s="36"/>
      <c r="G59" s="372"/>
      <c r="H59" s="336"/>
      <c r="I59" s="373"/>
      <c r="J59" s="61" t="s">
        <v>368</v>
      </c>
      <c r="K59" s="61"/>
      <c r="L59" s="61"/>
      <c r="M59" s="72"/>
      <c r="N59" s="35"/>
      <c r="O59" s="3"/>
      <c r="P59" s="3"/>
      <c r="Q59" s="3"/>
      <c r="R59" s="3"/>
      <c r="S59" s="3"/>
      <c r="T59" s="3"/>
      <c r="U59" s="3"/>
      <c r="V59" s="67"/>
      <c r="W59" s="3"/>
      <c r="X59" s="3"/>
      <c r="Y59" s="3"/>
      <c r="Z59" s="3"/>
    </row>
    <row r="60" spans="1:26" ht="12.75" customHeight="1">
      <c r="A60" s="434"/>
      <c r="B60" s="46" t="s">
        <v>355</v>
      </c>
      <c r="C60" s="46" t="s">
        <v>356</v>
      </c>
      <c r="D60" s="46" t="s">
        <v>358</v>
      </c>
      <c r="E60" s="376" t="s">
        <v>359</v>
      </c>
      <c r="F60" s="377"/>
      <c r="G60" s="374"/>
      <c r="H60" s="336"/>
      <c r="I60" s="373"/>
      <c r="J60" s="47" t="s">
        <v>386</v>
      </c>
      <c r="K60" s="64"/>
      <c r="L60" s="64"/>
      <c r="M60" s="71"/>
      <c r="N60" s="35"/>
      <c r="O60" s="3"/>
      <c r="P60" s="3"/>
      <c r="Q60" s="3"/>
      <c r="R60" s="3"/>
      <c r="S60" s="3"/>
      <c r="T60" s="3"/>
      <c r="U60" s="3"/>
      <c r="V60" s="67"/>
      <c r="W60" s="3"/>
      <c r="X60" s="3"/>
      <c r="Y60" s="3"/>
      <c r="Z60" s="3"/>
    </row>
    <row r="61" spans="1:26" ht="12.75" customHeight="1">
      <c r="A61" s="435"/>
      <c r="B61" s="36"/>
      <c r="C61" s="36"/>
      <c r="D61" s="51"/>
      <c r="E61" s="69" t="s">
        <v>365</v>
      </c>
      <c r="F61" s="70"/>
      <c r="G61" s="367"/>
      <c r="H61" s="368"/>
      <c r="I61" s="369"/>
      <c r="J61" s="47" t="s">
        <v>385</v>
      </c>
      <c r="K61" s="64"/>
      <c r="L61" s="64"/>
      <c r="M61" s="71"/>
      <c r="N61" s="35"/>
      <c r="O61" s="3"/>
      <c r="P61" s="3"/>
      <c r="Q61" s="3"/>
      <c r="R61" s="3"/>
      <c r="S61" s="3"/>
      <c r="T61" s="3"/>
      <c r="U61" s="3"/>
      <c r="V61" s="67"/>
      <c r="W61" s="3"/>
      <c r="X61" s="3"/>
      <c r="Y61" s="3"/>
      <c r="Z61" s="3"/>
    </row>
    <row r="62" spans="1:26" ht="12.75" customHeight="1">
      <c r="A62" s="433">
        <f>A58+1</f>
        <v>12</v>
      </c>
      <c r="B62" s="57" t="s">
        <v>331</v>
      </c>
      <c r="C62" s="57" t="s">
        <v>333</v>
      </c>
      <c r="D62" s="57" t="s">
        <v>334</v>
      </c>
      <c r="E62" s="370" t="s">
        <v>335</v>
      </c>
      <c r="F62" s="375"/>
      <c r="G62" s="370" t="s">
        <v>319</v>
      </c>
      <c r="H62" s="371"/>
      <c r="I62" s="33"/>
      <c r="J62" s="58" t="s">
        <v>368</v>
      </c>
      <c r="K62" s="59"/>
      <c r="L62" s="59"/>
      <c r="M62" s="60"/>
      <c r="N62" s="35"/>
      <c r="O62" s="3"/>
      <c r="P62" s="3"/>
      <c r="Q62" s="3"/>
      <c r="R62" s="3"/>
      <c r="S62" s="3"/>
      <c r="T62" s="3"/>
      <c r="U62" s="3"/>
      <c r="V62" s="67"/>
      <c r="W62" s="3"/>
      <c r="X62" s="3"/>
      <c r="Y62" s="3"/>
      <c r="Z62" s="3"/>
    </row>
    <row r="63" spans="1:26" ht="12.75" customHeight="1">
      <c r="A63" s="434"/>
      <c r="B63" s="36"/>
      <c r="C63" s="36"/>
      <c r="D63" s="38"/>
      <c r="E63" s="36"/>
      <c r="F63" s="36"/>
      <c r="G63" s="372"/>
      <c r="H63" s="336"/>
      <c r="I63" s="373"/>
      <c r="J63" s="61" t="s">
        <v>368</v>
      </c>
      <c r="K63" s="61"/>
      <c r="L63" s="61"/>
      <c r="M63" s="72"/>
      <c r="N63" s="35"/>
      <c r="O63" s="3"/>
      <c r="P63" s="3"/>
      <c r="Q63" s="3"/>
      <c r="R63" s="3"/>
      <c r="S63" s="3"/>
      <c r="T63" s="3"/>
      <c r="U63" s="3"/>
      <c r="V63" s="67"/>
      <c r="W63" s="3"/>
      <c r="X63" s="3"/>
      <c r="Y63" s="3"/>
      <c r="Z63" s="3"/>
    </row>
    <row r="64" spans="1:26" ht="12.75" customHeight="1">
      <c r="A64" s="434"/>
      <c r="B64" s="46" t="s">
        <v>355</v>
      </c>
      <c r="C64" s="46" t="s">
        <v>356</v>
      </c>
      <c r="D64" s="46" t="s">
        <v>358</v>
      </c>
      <c r="E64" s="376" t="s">
        <v>359</v>
      </c>
      <c r="F64" s="377"/>
      <c r="G64" s="374"/>
      <c r="H64" s="336"/>
      <c r="I64" s="373"/>
      <c r="J64" s="47" t="s">
        <v>386</v>
      </c>
      <c r="K64" s="64"/>
      <c r="L64" s="64"/>
      <c r="M64" s="71"/>
      <c r="N64" s="35"/>
      <c r="O64" s="3"/>
      <c r="P64" s="3"/>
      <c r="Q64" s="3"/>
      <c r="R64" s="3"/>
      <c r="S64" s="3"/>
      <c r="T64" s="3"/>
      <c r="U64" s="3"/>
      <c r="V64" s="67"/>
      <c r="W64" s="3"/>
      <c r="X64" s="3"/>
      <c r="Y64" s="3"/>
      <c r="Z64" s="3"/>
    </row>
    <row r="65" spans="1:26" ht="12.75" customHeight="1">
      <c r="A65" s="435"/>
      <c r="B65" s="36"/>
      <c r="C65" s="36"/>
      <c r="D65" s="51"/>
      <c r="E65" s="69" t="s">
        <v>365</v>
      </c>
      <c r="F65" s="70"/>
      <c r="G65" s="367"/>
      <c r="H65" s="368"/>
      <c r="I65" s="369"/>
      <c r="J65" s="47" t="s">
        <v>385</v>
      </c>
      <c r="K65" s="64"/>
      <c r="L65" s="64"/>
      <c r="M65" s="71"/>
      <c r="N65" s="35"/>
      <c r="O65" s="3"/>
      <c r="P65" s="3"/>
      <c r="Q65" s="3"/>
      <c r="R65" s="3"/>
      <c r="S65" s="3"/>
      <c r="T65" s="3"/>
      <c r="U65" s="3"/>
      <c r="V65" s="67"/>
      <c r="W65" s="3"/>
      <c r="X65" s="3"/>
      <c r="Y65" s="3"/>
      <c r="Z65" s="3"/>
    </row>
    <row r="66" spans="1:26" ht="12.75" customHeight="1">
      <c r="A66" s="433">
        <f>A62+1</f>
        <v>13</v>
      </c>
      <c r="B66" s="57" t="s">
        <v>331</v>
      </c>
      <c r="C66" s="57" t="s">
        <v>333</v>
      </c>
      <c r="D66" s="57" t="s">
        <v>334</v>
      </c>
      <c r="E66" s="370" t="s">
        <v>335</v>
      </c>
      <c r="F66" s="375"/>
      <c r="G66" s="370" t="s">
        <v>319</v>
      </c>
      <c r="H66" s="371"/>
      <c r="I66" s="33"/>
      <c r="J66" s="58" t="s">
        <v>368</v>
      </c>
      <c r="K66" s="59"/>
      <c r="L66" s="59"/>
      <c r="M66" s="60"/>
      <c r="N66" s="35"/>
      <c r="O66" s="3"/>
      <c r="P66" s="3"/>
      <c r="Q66" s="3"/>
      <c r="R66" s="3"/>
      <c r="S66" s="3"/>
      <c r="T66" s="3"/>
      <c r="U66" s="3"/>
      <c r="V66" s="67"/>
      <c r="W66" s="3"/>
      <c r="X66" s="3"/>
      <c r="Y66" s="3"/>
      <c r="Z66" s="3"/>
    </row>
    <row r="67" spans="1:26" ht="12.75" customHeight="1">
      <c r="A67" s="434"/>
      <c r="B67" s="36"/>
      <c r="C67" s="36"/>
      <c r="D67" s="38"/>
      <c r="E67" s="36"/>
      <c r="F67" s="36"/>
      <c r="G67" s="372"/>
      <c r="H67" s="336"/>
      <c r="I67" s="373"/>
      <c r="J67" s="61" t="s">
        <v>368</v>
      </c>
      <c r="K67" s="61"/>
      <c r="L67" s="61"/>
      <c r="M67" s="72"/>
      <c r="N67" s="35"/>
      <c r="O67" s="3"/>
      <c r="P67" s="3"/>
      <c r="Q67" s="3"/>
      <c r="R67" s="3"/>
      <c r="S67" s="3"/>
      <c r="T67" s="3"/>
      <c r="U67" s="3"/>
      <c r="V67" s="67"/>
      <c r="W67" s="3"/>
      <c r="X67" s="3"/>
      <c r="Y67" s="3"/>
      <c r="Z67" s="3"/>
    </row>
    <row r="68" spans="1:26" ht="12.75" customHeight="1">
      <c r="A68" s="434"/>
      <c r="B68" s="46" t="s">
        <v>355</v>
      </c>
      <c r="C68" s="46" t="s">
        <v>356</v>
      </c>
      <c r="D68" s="46" t="s">
        <v>358</v>
      </c>
      <c r="E68" s="376" t="s">
        <v>359</v>
      </c>
      <c r="F68" s="377"/>
      <c r="G68" s="374"/>
      <c r="H68" s="336"/>
      <c r="I68" s="373"/>
      <c r="J68" s="47" t="s">
        <v>386</v>
      </c>
      <c r="K68" s="64"/>
      <c r="L68" s="64"/>
      <c r="M68" s="71"/>
      <c r="N68" s="35"/>
      <c r="O68" s="3"/>
      <c r="P68" s="3"/>
      <c r="Q68" s="3"/>
      <c r="R68" s="3"/>
      <c r="S68" s="3"/>
      <c r="T68" s="3"/>
      <c r="U68" s="3"/>
      <c r="V68" s="67"/>
      <c r="W68" s="3"/>
      <c r="X68" s="3"/>
      <c r="Y68" s="3"/>
      <c r="Z68" s="3"/>
    </row>
    <row r="69" spans="1:26" ht="12.75" customHeight="1">
      <c r="A69" s="435"/>
      <c r="B69" s="36"/>
      <c r="C69" s="36"/>
      <c r="D69" s="51"/>
      <c r="E69" s="69" t="s">
        <v>365</v>
      </c>
      <c r="F69" s="70"/>
      <c r="G69" s="367"/>
      <c r="H69" s="368"/>
      <c r="I69" s="369"/>
      <c r="J69" s="47" t="s">
        <v>385</v>
      </c>
      <c r="K69" s="64"/>
      <c r="L69" s="64"/>
      <c r="M69" s="71"/>
      <c r="N69" s="35"/>
      <c r="O69" s="3"/>
      <c r="P69" s="3"/>
      <c r="Q69" s="3"/>
      <c r="R69" s="3"/>
      <c r="S69" s="3"/>
      <c r="T69" s="3"/>
      <c r="U69" s="3"/>
      <c r="V69" s="67"/>
      <c r="W69" s="3"/>
      <c r="X69" s="3"/>
      <c r="Y69" s="3"/>
      <c r="Z69" s="3"/>
    </row>
    <row r="70" spans="1:26" ht="12.75" customHeight="1">
      <c r="A70" s="433">
        <f>A66+1</f>
        <v>14</v>
      </c>
      <c r="B70" s="57" t="s">
        <v>331</v>
      </c>
      <c r="C70" s="57" t="s">
        <v>333</v>
      </c>
      <c r="D70" s="57" t="s">
        <v>334</v>
      </c>
      <c r="E70" s="370" t="s">
        <v>335</v>
      </c>
      <c r="F70" s="375"/>
      <c r="G70" s="370" t="s">
        <v>319</v>
      </c>
      <c r="H70" s="371"/>
      <c r="I70" s="33"/>
      <c r="J70" s="58" t="s">
        <v>368</v>
      </c>
      <c r="K70" s="59"/>
      <c r="L70" s="59"/>
      <c r="M70" s="60"/>
      <c r="N70" s="35"/>
      <c r="O70" s="3"/>
      <c r="P70" s="3"/>
      <c r="Q70" s="3"/>
      <c r="R70" s="3"/>
      <c r="S70" s="3"/>
      <c r="T70" s="3"/>
      <c r="U70" s="3"/>
      <c r="V70" s="67"/>
      <c r="W70" s="3"/>
      <c r="X70" s="3"/>
      <c r="Y70" s="3"/>
      <c r="Z70" s="3"/>
    </row>
    <row r="71" spans="1:26" ht="12.75" customHeight="1">
      <c r="A71" s="434"/>
      <c r="B71" s="36"/>
      <c r="C71" s="36"/>
      <c r="D71" s="38"/>
      <c r="E71" s="36"/>
      <c r="F71" s="36"/>
      <c r="G71" s="372"/>
      <c r="H71" s="336"/>
      <c r="I71" s="373"/>
      <c r="J71" s="61" t="s">
        <v>368</v>
      </c>
      <c r="K71" s="61"/>
      <c r="L71" s="61"/>
      <c r="M71" s="72"/>
      <c r="N71" s="35"/>
      <c r="O71" s="3"/>
      <c r="P71" s="3"/>
      <c r="Q71" s="3"/>
      <c r="R71" s="3"/>
      <c r="S71" s="3"/>
      <c r="T71" s="3"/>
      <c r="U71" s="3"/>
      <c r="V71" s="67"/>
      <c r="W71" s="3"/>
      <c r="X71" s="3"/>
      <c r="Y71" s="3"/>
      <c r="Z71" s="3"/>
    </row>
    <row r="72" spans="1:26" ht="12.75" customHeight="1">
      <c r="A72" s="434"/>
      <c r="B72" s="46" t="s">
        <v>355</v>
      </c>
      <c r="C72" s="46" t="s">
        <v>356</v>
      </c>
      <c r="D72" s="46" t="s">
        <v>358</v>
      </c>
      <c r="E72" s="376" t="s">
        <v>359</v>
      </c>
      <c r="F72" s="377"/>
      <c r="G72" s="374"/>
      <c r="H72" s="336"/>
      <c r="I72" s="373"/>
      <c r="J72" s="47" t="s">
        <v>386</v>
      </c>
      <c r="K72" s="64"/>
      <c r="L72" s="64"/>
      <c r="M72" s="71"/>
      <c r="N72" s="35"/>
      <c r="O72" s="3"/>
      <c r="P72" s="3"/>
      <c r="Q72" s="3"/>
      <c r="R72" s="3"/>
      <c r="S72" s="3"/>
      <c r="T72" s="3"/>
      <c r="U72" s="3"/>
      <c r="V72" s="67"/>
      <c r="W72" s="3"/>
      <c r="X72" s="3"/>
      <c r="Y72" s="3"/>
      <c r="Z72" s="3"/>
    </row>
    <row r="73" spans="1:26" ht="12.75" customHeight="1">
      <c r="A73" s="435"/>
      <c r="B73" s="36"/>
      <c r="C73" s="36"/>
      <c r="D73" s="51"/>
      <c r="E73" s="69" t="s">
        <v>365</v>
      </c>
      <c r="F73" s="70"/>
      <c r="G73" s="367"/>
      <c r="H73" s="368"/>
      <c r="I73" s="369"/>
      <c r="J73" s="47" t="s">
        <v>385</v>
      </c>
      <c r="K73" s="64"/>
      <c r="L73" s="64"/>
      <c r="M73" s="71"/>
      <c r="N73" s="35"/>
      <c r="O73" s="3"/>
      <c r="P73" s="3"/>
      <c r="Q73" s="3"/>
      <c r="R73" s="3"/>
      <c r="S73" s="3"/>
      <c r="T73" s="3"/>
      <c r="U73" s="3"/>
      <c r="V73" s="67"/>
      <c r="W73" s="3"/>
      <c r="X73" s="3"/>
      <c r="Y73" s="3"/>
      <c r="Z73" s="3"/>
    </row>
    <row r="74" spans="1:26" ht="12.75" customHeight="1">
      <c r="A74" s="433">
        <f>A70+1</f>
        <v>15</v>
      </c>
      <c r="B74" s="57" t="s">
        <v>331</v>
      </c>
      <c r="C74" s="57" t="s">
        <v>333</v>
      </c>
      <c r="D74" s="57" t="s">
        <v>334</v>
      </c>
      <c r="E74" s="370" t="s">
        <v>335</v>
      </c>
      <c r="F74" s="375"/>
      <c r="G74" s="370" t="s">
        <v>319</v>
      </c>
      <c r="H74" s="371"/>
      <c r="I74" s="33"/>
      <c r="J74" s="58" t="s">
        <v>368</v>
      </c>
      <c r="K74" s="59"/>
      <c r="L74" s="59"/>
      <c r="M74" s="60"/>
      <c r="N74" s="35"/>
      <c r="O74" s="3"/>
      <c r="P74" s="3"/>
      <c r="Q74" s="3"/>
      <c r="R74" s="3"/>
      <c r="S74" s="3"/>
      <c r="T74" s="3"/>
      <c r="U74" s="3"/>
      <c r="V74" s="67"/>
      <c r="W74" s="3"/>
      <c r="X74" s="3"/>
      <c r="Y74" s="3"/>
      <c r="Z74" s="3"/>
    </row>
    <row r="75" spans="1:26" ht="12.75" customHeight="1">
      <c r="A75" s="434"/>
      <c r="B75" s="36"/>
      <c r="C75" s="36"/>
      <c r="D75" s="38"/>
      <c r="E75" s="36"/>
      <c r="F75" s="36"/>
      <c r="G75" s="372"/>
      <c r="H75" s="336"/>
      <c r="I75" s="373"/>
      <c r="J75" s="61" t="s">
        <v>368</v>
      </c>
      <c r="K75" s="61"/>
      <c r="L75" s="61"/>
      <c r="M75" s="72"/>
      <c r="N75" s="35"/>
      <c r="O75" s="3"/>
      <c r="P75" s="3"/>
      <c r="Q75" s="3"/>
      <c r="R75" s="3"/>
      <c r="S75" s="3"/>
      <c r="T75" s="3"/>
      <c r="U75" s="3"/>
      <c r="V75" s="67"/>
      <c r="W75" s="3"/>
      <c r="X75" s="3"/>
      <c r="Y75" s="3"/>
      <c r="Z75" s="3"/>
    </row>
    <row r="76" spans="1:26" ht="12.75" customHeight="1">
      <c r="A76" s="434"/>
      <c r="B76" s="46" t="s">
        <v>355</v>
      </c>
      <c r="C76" s="46" t="s">
        <v>356</v>
      </c>
      <c r="D76" s="46" t="s">
        <v>358</v>
      </c>
      <c r="E76" s="376" t="s">
        <v>359</v>
      </c>
      <c r="F76" s="377"/>
      <c r="G76" s="374"/>
      <c r="H76" s="336"/>
      <c r="I76" s="373"/>
      <c r="J76" s="47" t="s">
        <v>386</v>
      </c>
      <c r="K76" s="64"/>
      <c r="L76" s="64"/>
      <c r="M76" s="71"/>
      <c r="N76" s="35"/>
      <c r="O76" s="3"/>
      <c r="P76" s="3"/>
      <c r="Q76" s="3"/>
      <c r="R76" s="3"/>
      <c r="S76" s="3"/>
      <c r="T76" s="3"/>
      <c r="U76" s="3"/>
      <c r="V76" s="67"/>
      <c r="W76" s="3"/>
      <c r="X76" s="3"/>
      <c r="Y76" s="3"/>
      <c r="Z76" s="3"/>
    </row>
    <row r="77" spans="1:26" ht="12.75" customHeight="1">
      <c r="A77" s="435"/>
      <c r="B77" s="36"/>
      <c r="C77" s="36"/>
      <c r="D77" s="51"/>
      <c r="E77" s="69" t="s">
        <v>365</v>
      </c>
      <c r="F77" s="70"/>
      <c r="G77" s="367"/>
      <c r="H77" s="368"/>
      <c r="I77" s="369"/>
      <c r="J77" s="47" t="s">
        <v>385</v>
      </c>
      <c r="K77" s="64"/>
      <c r="L77" s="64"/>
      <c r="M77" s="71"/>
      <c r="N77" s="35"/>
      <c r="O77" s="3"/>
      <c r="P77" s="3"/>
      <c r="Q77" s="3"/>
      <c r="R77" s="3"/>
      <c r="S77" s="3"/>
      <c r="T77" s="3"/>
      <c r="U77" s="3"/>
      <c r="V77" s="67"/>
      <c r="W77" s="3"/>
      <c r="X77" s="3"/>
      <c r="Y77" s="3"/>
      <c r="Z77" s="3"/>
    </row>
    <row r="78" spans="1:26" ht="12.75" customHeight="1">
      <c r="A78" s="433">
        <f>A74+1</f>
        <v>16</v>
      </c>
      <c r="B78" s="57" t="s">
        <v>331</v>
      </c>
      <c r="C78" s="57" t="s">
        <v>333</v>
      </c>
      <c r="D78" s="57" t="s">
        <v>334</v>
      </c>
      <c r="E78" s="370" t="s">
        <v>335</v>
      </c>
      <c r="F78" s="375"/>
      <c r="G78" s="370" t="s">
        <v>319</v>
      </c>
      <c r="H78" s="371"/>
      <c r="I78" s="33"/>
      <c r="J78" s="58" t="s">
        <v>368</v>
      </c>
      <c r="K78" s="59"/>
      <c r="L78" s="59"/>
      <c r="M78" s="60"/>
      <c r="N78" s="35"/>
      <c r="O78" s="3"/>
      <c r="P78" s="3"/>
      <c r="Q78" s="3"/>
      <c r="R78" s="3"/>
      <c r="S78" s="3"/>
      <c r="T78" s="3"/>
      <c r="U78" s="3"/>
      <c r="V78" s="67"/>
      <c r="W78" s="3"/>
      <c r="X78" s="3"/>
      <c r="Y78" s="3"/>
      <c r="Z78" s="3"/>
    </row>
    <row r="79" spans="1:26" ht="12.75" customHeight="1">
      <c r="A79" s="434"/>
      <c r="B79" s="36"/>
      <c r="C79" s="36"/>
      <c r="D79" s="38"/>
      <c r="E79" s="36"/>
      <c r="F79" s="36"/>
      <c r="G79" s="372"/>
      <c r="H79" s="336"/>
      <c r="I79" s="373"/>
      <c r="J79" s="61" t="s">
        <v>368</v>
      </c>
      <c r="K79" s="61"/>
      <c r="L79" s="61"/>
      <c r="M79" s="72"/>
      <c r="N79" s="35"/>
      <c r="O79" s="3"/>
      <c r="P79" s="3"/>
      <c r="Q79" s="3"/>
      <c r="R79" s="3"/>
      <c r="S79" s="3"/>
      <c r="T79" s="3"/>
      <c r="U79" s="3"/>
      <c r="V79" s="67"/>
      <c r="W79" s="3"/>
      <c r="X79" s="3"/>
      <c r="Y79" s="3"/>
      <c r="Z79" s="3"/>
    </row>
    <row r="80" spans="1:26" ht="12.75" customHeight="1">
      <c r="A80" s="434"/>
      <c r="B80" s="46" t="s">
        <v>355</v>
      </c>
      <c r="C80" s="46" t="s">
        <v>356</v>
      </c>
      <c r="D80" s="46" t="s">
        <v>358</v>
      </c>
      <c r="E80" s="376" t="s">
        <v>359</v>
      </c>
      <c r="F80" s="377"/>
      <c r="G80" s="374"/>
      <c r="H80" s="336"/>
      <c r="I80" s="373"/>
      <c r="J80" s="47" t="s">
        <v>386</v>
      </c>
      <c r="K80" s="64"/>
      <c r="L80" s="64"/>
      <c r="M80" s="71"/>
      <c r="N80" s="35"/>
      <c r="O80" s="3"/>
      <c r="P80" s="3"/>
      <c r="Q80" s="3"/>
      <c r="R80" s="3"/>
      <c r="S80" s="3"/>
      <c r="T80" s="3"/>
      <c r="U80" s="3"/>
      <c r="V80" s="67"/>
      <c r="W80" s="3"/>
      <c r="X80" s="3"/>
      <c r="Y80" s="3"/>
      <c r="Z80" s="3"/>
    </row>
    <row r="81" spans="1:26" ht="12.75" customHeight="1">
      <c r="A81" s="435"/>
      <c r="B81" s="36"/>
      <c r="C81" s="36"/>
      <c r="D81" s="51"/>
      <c r="E81" s="69" t="s">
        <v>365</v>
      </c>
      <c r="F81" s="70"/>
      <c r="G81" s="367"/>
      <c r="H81" s="368"/>
      <c r="I81" s="369"/>
      <c r="J81" s="47" t="s">
        <v>385</v>
      </c>
      <c r="K81" s="64"/>
      <c r="L81" s="64"/>
      <c r="M81" s="71"/>
      <c r="N81" s="35"/>
      <c r="O81" s="3"/>
      <c r="P81" s="3"/>
      <c r="Q81" s="3"/>
      <c r="R81" s="3"/>
      <c r="S81" s="3"/>
      <c r="T81" s="3"/>
      <c r="U81" s="3"/>
      <c r="V81" s="67"/>
      <c r="W81" s="3"/>
      <c r="X81" s="3"/>
      <c r="Y81" s="3"/>
      <c r="Z81" s="3"/>
    </row>
    <row r="82" spans="1:26" ht="12.75" customHeight="1">
      <c r="A82" s="433">
        <f>A78+1</f>
        <v>17</v>
      </c>
      <c r="B82" s="57" t="s">
        <v>331</v>
      </c>
      <c r="C82" s="57" t="s">
        <v>333</v>
      </c>
      <c r="D82" s="57" t="s">
        <v>334</v>
      </c>
      <c r="E82" s="370" t="s">
        <v>335</v>
      </c>
      <c r="F82" s="375"/>
      <c r="G82" s="370" t="s">
        <v>319</v>
      </c>
      <c r="H82" s="371"/>
      <c r="I82" s="33"/>
      <c r="J82" s="58" t="s">
        <v>368</v>
      </c>
      <c r="K82" s="59"/>
      <c r="L82" s="59"/>
      <c r="M82" s="60"/>
      <c r="N82" s="35"/>
      <c r="O82" s="3"/>
      <c r="P82" s="3"/>
      <c r="Q82" s="3"/>
      <c r="R82" s="3"/>
      <c r="S82" s="3"/>
      <c r="T82" s="3"/>
      <c r="U82" s="3"/>
      <c r="V82" s="67"/>
      <c r="W82" s="3"/>
      <c r="X82" s="3"/>
      <c r="Y82" s="3"/>
      <c r="Z82" s="3"/>
    </row>
    <row r="83" spans="1:26" ht="12.75" customHeight="1">
      <c r="A83" s="434"/>
      <c r="B83" s="36"/>
      <c r="C83" s="36"/>
      <c r="D83" s="38"/>
      <c r="E83" s="36"/>
      <c r="F83" s="36"/>
      <c r="G83" s="372"/>
      <c r="H83" s="336"/>
      <c r="I83" s="373"/>
      <c r="J83" s="61" t="s">
        <v>368</v>
      </c>
      <c r="K83" s="61"/>
      <c r="L83" s="61"/>
      <c r="M83" s="72"/>
      <c r="N83" s="35"/>
      <c r="O83" s="3"/>
      <c r="P83" s="3"/>
      <c r="Q83" s="3"/>
      <c r="R83" s="3"/>
      <c r="S83" s="3"/>
      <c r="T83" s="3"/>
      <c r="U83" s="3"/>
      <c r="V83" s="67"/>
      <c r="W83" s="3"/>
      <c r="X83" s="3"/>
      <c r="Y83" s="3"/>
      <c r="Z83" s="3"/>
    </row>
    <row r="84" spans="1:26" ht="12.75" customHeight="1">
      <c r="A84" s="434"/>
      <c r="B84" s="46" t="s">
        <v>355</v>
      </c>
      <c r="C84" s="46" t="s">
        <v>356</v>
      </c>
      <c r="D84" s="46" t="s">
        <v>358</v>
      </c>
      <c r="E84" s="376" t="s">
        <v>359</v>
      </c>
      <c r="F84" s="377"/>
      <c r="G84" s="374"/>
      <c r="H84" s="336"/>
      <c r="I84" s="373"/>
      <c r="J84" s="47" t="s">
        <v>386</v>
      </c>
      <c r="K84" s="64"/>
      <c r="L84" s="64"/>
      <c r="M84" s="71"/>
      <c r="N84" s="35"/>
      <c r="O84" s="3"/>
      <c r="P84" s="3"/>
      <c r="Q84" s="3"/>
      <c r="R84" s="3"/>
      <c r="S84" s="3"/>
      <c r="T84" s="3"/>
      <c r="U84" s="3"/>
      <c r="V84" s="67"/>
      <c r="W84" s="3"/>
      <c r="X84" s="3"/>
      <c r="Y84" s="3"/>
      <c r="Z84" s="3"/>
    </row>
    <row r="85" spans="1:26" ht="12.75" customHeight="1">
      <c r="A85" s="435"/>
      <c r="B85" s="36"/>
      <c r="C85" s="36"/>
      <c r="D85" s="51"/>
      <c r="E85" s="69" t="s">
        <v>365</v>
      </c>
      <c r="F85" s="70"/>
      <c r="G85" s="367"/>
      <c r="H85" s="368"/>
      <c r="I85" s="369"/>
      <c r="J85" s="47" t="s">
        <v>385</v>
      </c>
      <c r="K85" s="64"/>
      <c r="L85" s="64"/>
      <c r="M85" s="71"/>
      <c r="N85" s="35"/>
      <c r="O85" s="3"/>
      <c r="P85" s="3"/>
      <c r="Q85" s="3"/>
      <c r="R85" s="3"/>
      <c r="S85" s="3"/>
      <c r="T85" s="3"/>
      <c r="U85" s="3"/>
      <c r="V85" s="67"/>
      <c r="W85" s="3"/>
      <c r="X85" s="3"/>
      <c r="Y85" s="3"/>
      <c r="Z85" s="3"/>
    </row>
    <row r="86" spans="1:26" ht="12.75" customHeight="1">
      <c r="A86" s="433">
        <f>A82+1</f>
        <v>18</v>
      </c>
      <c r="B86" s="57" t="s">
        <v>331</v>
      </c>
      <c r="C86" s="57" t="s">
        <v>333</v>
      </c>
      <c r="D86" s="57" t="s">
        <v>334</v>
      </c>
      <c r="E86" s="370" t="s">
        <v>335</v>
      </c>
      <c r="F86" s="375"/>
      <c r="G86" s="370" t="s">
        <v>319</v>
      </c>
      <c r="H86" s="371"/>
      <c r="I86" s="33"/>
      <c r="J86" s="58" t="s">
        <v>368</v>
      </c>
      <c r="K86" s="59"/>
      <c r="L86" s="59"/>
      <c r="M86" s="60"/>
      <c r="N86" s="35"/>
      <c r="O86" s="3"/>
      <c r="P86" s="3"/>
      <c r="Q86" s="3"/>
      <c r="R86" s="3"/>
      <c r="S86" s="3"/>
      <c r="T86" s="3"/>
      <c r="U86" s="3"/>
      <c r="V86" s="67"/>
      <c r="W86" s="3"/>
      <c r="X86" s="3"/>
      <c r="Y86" s="3"/>
      <c r="Z86" s="3"/>
    </row>
    <row r="87" spans="1:26" ht="12.75" customHeight="1">
      <c r="A87" s="434"/>
      <c r="B87" s="36"/>
      <c r="C87" s="36"/>
      <c r="D87" s="38"/>
      <c r="E87" s="36"/>
      <c r="F87" s="36"/>
      <c r="G87" s="372"/>
      <c r="H87" s="336"/>
      <c r="I87" s="373"/>
      <c r="J87" s="61" t="s">
        <v>368</v>
      </c>
      <c r="K87" s="61"/>
      <c r="L87" s="61"/>
      <c r="M87" s="72"/>
      <c r="N87" s="35"/>
      <c r="O87" s="3"/>
      <c r="P87" s="3"/>
      <c r="Q87" s="3"/>
      <c r="R87" s="3"/>
      <c r="S87" s="3"/>
      <c r="T87" s="3"/>
      <c r="U87" s="3"/>
      <c r="V87" s="67"/>
      <c r="W87" s="3"/>
      <c r="X87" s="3"/>
      <c r="Y87" s="3"/>
      <c r="Z87" s="3"/>
    </row>
    <row r="88" spans="1:26" ht="12.75" customHeight="1">
      <c r="A88" s="434"/>
      <c r="B88" s="46" t="s">
        <v>355</v>
      </c>
      <c r="C88" s="46" t="s">
        <v>356</v>
      </c>
      <c r="D88" s="46" t="s">
        <v>358</v>
      </c>
      <c r="E88" s="376" t="s">
        <v>359</v>
      </c>
      <c r="F88" s="377"/>
      <c r="G88" s="374"/>
      <c r="H88" s="336"/>
      <c r="I88" s="373"/>
      <c r="J88" s="47" t="s">
        <v>386</v>
      </c>
      <c r="K88" s="64"/>
      <c r="L88" s="64"/>
      <c r="M88" s="71"/>
      <c r="N88" s="35"/>
      <c r="O88" s="3"/>
      <c r="P88" s="3"/>
      <c r="Q88" s="3"/>
      <c r="R88" s="3"/>
      <c r="S88" s="3"/>
      <c r="T88" s="3"/>
      <c r="U88" s="3"/>
      <c r="V88" s="67"/>
      <c r="W88" s="3"/>
      <c r="X88" s="3"/>
      <c r="Y88" s="3"/>
      <c r="Z88" s="3"/>
    </row>
    <row r="89" spans="1:26" ht="12.75" customHeight="1">
      <c r="A89" s="435"/>
      <c r="B89" s="36"/>
      <c r="C89" s="36"/>
      <c r="D89" s="51"/>
      <c r="E89" s="69" t="s">
        <v>365</v>
      </c>
      <c r="F89" s="70"/>
      <c r="G89" s="367"/>
      <c r="H89" s="368"/>
      <c r="I89" s="369"/>
      <c r="J89" s="47" t="s">
        <v>385</v>
      </c>
      <c r="K89" s="64"/>
      <c r="L89" s="64"/>
      <c r="M89" s="71"/>
      <c r="N89" s="35"/>
      <c r="O89" s="3"/>
      <c r="P89" s="3"/>
      <c r="Q89" s="3"/>
      <c r="R89" s="3"/>
      <c r="S89" s="3"/>
      <c r="T89" s="3"/>
      <c r="U89" s="3"/>
      <c r="V89" s="67"/>
      <c r="W89" s="3"/>
      <c r="X89" s="3"/>
      <c r="Y89" s="3"/>
      <c r="Z89" s="3"/>
    </row>
    <row r="90" spans="1:26" ht="12.75" customHeight="1">
      <c r="A90" s="433">
        <f>A86+1</f>
        <v>19</v>
      </c>
      <c r="B90" s="57" t="s">
        <v>331</v>
      </c>
      <c r="C90" s="57" t="s">
        <v>333</v>
      </c>
      <c r="D90" s="57" t="s">
        <v>334</v>
      </c>
      <c r="E90" s="370" t="s">
        <v>335</v>
      </c>
      <c r="F90" s="375"/>
      <c r="G90" s="370" t="s">
        <v>319</v>
      </c>
      <c r="H90" s="371"/>
      <c r="I90" s="33"/>
      <c r="J90" s="58" t="s">
        <v>368</v>
      </c>
      <c r="K90" s="59"/>
      <c r="L90" s="59"/>
      <c r="M90" s="60"/>
      <c r="N90" s="35"/>
      <c r="O90" s="3"/>
      <c r="P90" s="3"/>
      <c r="Q90" s="3"/>
      <c r="R90" s="3"/>
      <c r="S90" s="3"/>
      <c r="T90" s="3"/>
      <c r="U90" s="3"/>
      <c r="V90" s="67"/>
      <c r="W90" s="3"/>
      <c r="X90" s="3"/>
      <c r="Y90" s="3"/>
      <c r="Z90" s="3"/>
    </row>
    <row r="91" spans="1:26" ht="12.75" customHeight="1">
      <c r="A91" s="434"/>
      <c r="B91" s="36"/>
      <c r="C91" s="36"/>
      <c r="D91" s="38"/>
      <c r="E91" s="36"/>
      <c r="F91" s="36"/>
      <c r="G91" s="372"/>
      <c r="H91" s="336"/>
      <c r="I91" s="373"/>
      <c r="J91" s="61" t="s">
        <v>368</v>
      </c>
      <c r="K91" s="61"/>
      <c r="L91" s="61"/>
      <c r="M91" s="72"/>
      <c r="N91" s="35"/>
      <c r="O91" s="3"/>
      <c r="P91" s="3"/>
      <c r="Q91" s="3"/>
      <c r="R91" s="3"/>
      <c r="S91" s="3"/>
      <c r="T91" s="3"/>
      <c r="U91" s="3"/>
      <c r="V91" s="67"/>
      <c r="W91" s="3"/>
      <c r="X91" s="3"/>
      <c r="Y91" s="3"/>
      <c r="Z91" s="3"/>
    </row>
    <row r="92" spans="1:26" ht="12.75" customHeight="1">
      <c r="A92" s="434"/>
      <c r="B92" s="46" t="s">
        <v>355</v>
      </c>
      <c r="C92" s="46" t="s">
        <v>356</v>
      </c>
      <c r="D92" s="46" t="s">
        <v>358</v>
      </c>
      <c r="E92" s="376" t="s">
        <v>359</v>
      </c>
      <c r="F92" s="377"/>
      <c r="G92" s="374"/>
      <c r="H92" s="336"/>
      <c r="I92" s="373"/>
      <c r="J92" s="47" t="s">
        <v>386</v>
      </c>
      <c r="K92" s="64"/>
      <c r="L92" s="64"/>
      <c r="M92" s="71"/>
      <c r="N92" s="35"/>
      <c r="O92" s="3"/>
      <c r="P92" s="3"/>
      <c r="Q92" s="3"/>
      <c r="R92" s="3"/>
      <c r="S92" s="3"/>
      <c r="T92" s="3"/>
      <c r="U92" s="3"/>
      <c r="V92" s="67"/>
      <c r="W92" s="3"/>
      <c r="X92" s="3"/>
      <c r="Y92" s="3"/>
      <c r="Z92" s="3"/>
    </row>
    <row r="93" spans="1:26" ht="12.75" customHeight="1">
      <c r="A93" s="435"/>
      <c r="B93" s="36"/>
      <c r="C93" s="36"/>
      <c r="D93" s="51"/>
      <c r="E93" s="69" t="s">
        <v>365</v>
      </c>
      <c r="F93" s="70"/>
      <c r="G93" s="367"/>
      <c r="H93" s="368"/>
      <c r="I93" s="369"/>
      <c r="J93" s="47" t="s">
        <v>385</v>
      </c>
      <c r="K93" s="64"/>
      <c r="L93" s="64"/>
      <c r="M93" s="71"/>
      <c r="N93" s="35"/>
      <c r="O93" s="3"/>
      <c r="P93" s="3"/>
      <c r="Q93" s="3"/>
      <c r="R93" s="3"/>
      <c r="S93" s="3"/>
      <c r="T93" s="3"/>
      <c r="U93" s="3"/>
      <c r="V93" s="67"/>
      <c r="W93" s="3"/>
      <c r="X93" s="3"/>
      <c r="Y93" s="3"/>
      <c r="Z93" s="3"/>
    </row>
    <row r="94" spans="1:26" ht="12.75" customHeight="1">
      <c r="A94" s="433">
        <f>A90+1</f>
        <v>20</v>
      </c>
      <c r="B94" s="57" t="s">
        <v>331</v>
      </c>
      <c r="C94" s="57" t="s">
        <v>333</v>
      </c>
      <c r="D94" s="57" t="s">
        <v>334</v>
      </c>
      <c r="E94" s="370" t="s">
        <v>335</v>
      </c>
      <c r="F94" s="375"/>
      <c r="G94" s="370" t="s">
        <v>319</v>
      </c>
      <c r="H94" s="371"/>
      <c r="I94" s="33"/>
      <c r="J94" s="58" t="s">
        <v>368</v>
      </c>
      <c r="K94" s="59"/>
      <c r="L94" s="59"/>
      <c r="M94" s="60"/>
      <c r="N94" s="35"/>
      <c r="O94" s="3"/>
      <c r="P94" s="3"/>
      <c r="Q94" s="3"/>
      <c r="R94" s="3"/>
      <c r="S94" s="3"/>
      <c r="T94" s="3"/>
      <c r="U94" s="3"/>
      <c r="V94" s="67"/>
      <c r="W94" s="3"/>
      <c r="X94" s="3"/>
      <c r="Y94" s="3"/>
      <c r="Z94" s="3"/>
    </row>
    <row r="95" spans="1:26" ht="12.75" customHeight="1">
      <c r="A95" s="434"/>
      <c r="B95" s="36"/>
      <c r="C95" s="36"/>
      <c r="D95" s="38"/>
      <c r="E95" s="36"/>
      <c r="F95" s="36"/>
      <c r="G95" s="372"/>
      <c r="H95" s="336"/>
      <c r="I95" s="373"/>
      <c r="J95" s="61" t="s">
        <v>368</v>
      </c>
      <c r="K95" s="61"/>
      <c r="L95" s="61"/>
      <c r="M95" s="72"/>
      <c r="N95" s="35"/>
      <c r="O95" s="3"/>
      <c r="P95" s="3"/>
      <c r="Q95" s="3"/>
      <c r="R95" s="3"/>
      <c r="S95" s="3"/>
      <c r="T95" s="3"/>
      <c r="U95" s="3"/>
      <c r="V95" s="67"/>
      <c r="W95" s="3"/>
      <c r="X95" s="3"/>
      <c r="Y95" s="3"/>
      <c r="Z95" s="3"/>
    </row>
    <row r="96" spans="1:26" ht="12.75" customHeight="1">
      <c r="A96" s="434"/>
      <c r="B96" s="46" t="s">
        <v>355</v>
      </c>
      <c r="C96" s="46" t="s">
        <v>356</v>
      </c>
      <c r="D96" s="46" t="s">
        <v>358</v>
      </c>
      <c r="E96" s="376" t="s">
        <v>359</v>
      </c>
      <c r="F96" s="377"/>
      <c r="G96" s="374"/>
      <c r="H96" s="336"/>
      <c r="I96" s="373"/>
      <c r="J96" s="47" t="s">
        <v>386</v>
      </c>
      <c r="K96" s="64"/>
      <c r="L96" s="64"/>
      <c r="M96" s="71"/>
      <c r="N96" s="35"/>
      <c r="O96" s="3"/>
      <c r="P96" s="3"/>
      <c r="Q96" s="3"/>
      <c r="R96" s="3"/>
      <c r="S96" s="3"/>
      <c r="T96" s="3"/>
      <c r="U96" s="3"/>
      <c r="V96" s="67"/>
      <c r="W96" s="3"/>
      <c r="X96" s="3"/>
      <c r="Y96" s="3"/>
      <c r="Z96" s="3"/>
    </row>
    <row r="97" spans="1:26" ht="12.75" customHeight="1">
      <c r="A97" s="435"/>
      <c r="B97" s="36"/>
      <c r="C97" s="36"/>
      <c r="D97" s="51"/>
      <c r="E97" s="69" t="s">
        <v>365</v>
      </c>
      <c r="F97" s="70"/>
      <c r="G97" s="367"/>
      <c r="H97" s="368"/>
      <c r="I97" s="369"/>
      <c r="J97" s="47" t="s">
        <v>385</v>
      </c>
      <c r="K97" s="64"/>
      <c r="L97" s="64"/>
      <c r="M97" s="71"/>
      <c r="N97" s="35"/>
      <c r="O97" s="3"/>
      <c r="P97" s="3"/>
      <c r="Q97" s="3"/>
      <c r="R97" s="3"/>
      <c r="S97" s="3"/>
      <c r="T97" s="3"/>
      <c r="U97" s="3"/>
      <c r="V97" s="67"/>
      <c r="W97" s="3"/>
      <c r="X97" s="3"/>
      <c r="Y97" s="3"/>
      <c r="Z97" s="3"/>
    </row>
    <row r="98" spans="1:26" ht="12.75" customHeight="1">
      <c r="A98" s="433">
        <f>A94+1</f>
        <v>21</v>
      </c>
      <c r="B98" s="57" t="s">
        <v>331</v>
      </c>
      <c r="C98" s="57" t="s">
        <v>333</v>
      </c>
      <c r="D98" s="57" t="s">
        <v>334</v>
      </c>
      <c r="E98" s="370" t="s">
        <v>335</v>
      </c>
      <c r="F98" s="375"/>
      <c r="G98" s="370" t="s">
        <v>319</v>
      </c>
      <c r="H98" s="371"/>
      <c r="I98" s="33"/>
      <c r="J98" s="58" t="s">
        <v>368</v>
      </c>
      <c r="K98" s="59"/>
      <c r="L98" s="59"/>
      <c r="M98" s="60"/>
      <c r="N98" s="35"/>
      <c r="O98" s="3"/>
      <c r="P98" s="3"/>
      <c r="Q98" s="3"/>
      <c r="R98" s="3"/>
      <c r="S98" s="3"/>
      <c r="T98" s="3"/>
      <c r="U98" s="3"/>
      <c r="V98" s="67"/>
      <c r="W98" s="3"/>
      <c r="X98" s="3"/>
      <c r="Y98" s="3"/>
      <c r="Z98" s="3"/>
    </row>
    <row r="99" spans="1:26" ht="12.75" customHeight="1">
      <c r="A99" s="434"/>
      <c r="B99" s="36"/>
      <c r="C99" s="36"/>
      <c r="D99" s="38"/>
      <c r="E99" s="36"/>
      <c r="F99" s="36"/>
      <c r="G99" s="372"/>
      <c r="H99" s="336"/>
      <c r="I99" s="373"/>
      <c r="J99" s="61" t="s">
        <v>368</v>
      </c>
      <c r="K99" s="61"/>
      <c r="L99" s="61"/>
      <c r="M99" s="72"/>
      <c r="N99" s="35"/>
      <c r="O99" s="3"/>
      <c r="P99" s="3"/>
      <c r="Q99" s="3"/>
      <c r="R99" s="3"/>
      <c r="S99" s="3"/>
      <c r="T99" s="3"/>
      <c r="U99" s="3"/>
      <c r="V99" s="67"/>
      <c r="W99" s="3"/>
      <c r="X99" s="3"/>
      <c r="Y99" s="3"/>
      <c r="Z99" s="3"/>
    </row>
    <row r="100" spans="1:26" ht="12.75" customHeight="1">
      <c r="A100" s="434"/>
      <c r="B100" s="46" t="s">
        <v>355</v>
      </c>
      <c r="C100" s="46" t="s">
        <v>356</v>
      </c>
      <c r="D100" s="46" t="s">
        <v>358</v>
      </c>
      <c r="E100" s="376" t="s">
        <v>359</v>
      </c>
      <c r="F100" s="377"/>
      <c r="G100" s="374"/>
      <c r="H100" s="336"/>
      <c r="I100" s="373"/>
      <c r="J100" s="47" t="s">
        <v>386</v>
      </c>
      <c r="K100" s="64"/>
      <c r="L100" s="64"/>
      <c r="M100" s="71"/>
      <c r="N100" s="35"/>
      <c r="O100" s="3"/>
      <c r="P100" s="3"/>
      <c r="Q100" s="3"/>
      <c r="R100" s="3"/>
      <c r="S100" s="3"/>
      <c r="T100" s="3"/>
      <c r="U100" s="3"/>
      <c r="V100" s="67"/>
      <c r="W100" s="3"/>
      <c r="X100" s="3"/>
      <c r="Y100" s="3"/>
      <c r="Z100" s="3"/>
    </row>
    <row r="101" spans="1:26" ht="12.75" customHeight="1">
      <c r="A101" s="435"/>
      <c r="B101" s="36"/>
      <c r="C101" s="36"/>
      <c r="D101" s="51"/>
      <c r="E101" s="69" t="s">
        <v>365</v>
      </c>
      <c r="F101" s="70"/>
      <c r="G101" s="367"/>
      <c r="H101" s="368"/>
      <c r="I101" s="369"/>
      <c r="J101" s="47" t="s">
        <v>385</v>
      </c>
      <c r="K101" s="64"/>
      <c r="L101" s="64"/>
      <c r="M101" s="71"/>
      <c r="N101" s="35"/>
      <c r="O101" s="3"/>
      <c r="P101" s="3"/>
      <c r="Q101" s="3"/>
      <c r="R101" s="3"/>
      <c r="S101" s="3"/>
      <c r="T101" s="3"/>
      <c r="U101" s="3"/>
      <c r="V101" s="67"/>
      <c r="W101" s="3"/>
      <c r="X101" s="3"/>
      <c r="Y101" s="3"/>
      <c r="Z101" s="3"/>
    </row>
    <row r="102" spans="1:26" ht="12.75" customHeight="1">
      <c r="A102" s="433">
        <f>A98+1</f>
        <v>22</v>
      </c>
      <c r="B102" s="57" t="s">
        <v>331</v>
      </c>
      <c r="C102" s="57" t="s">
        <v>333</v>
      </c>
      <c r="D102" s="57" t="s">
        <v>334</v>
      </c>
      <c r="E102" s="370" t="s">
        <v>335</v>
      </c>
      <c r="F102" s="375"/>
      <c r="G102" s="370" t="s">
        <v>319</v>
      </c>
      <c r="H102" s="371"/>
      <c r="I102" s="33"/>
      <c r="J102" s="58" t="s">
        <v>368</v>
      </c>
      <c r="K102" s="59"/>
      <c r="L102" s="59"/>
      <c r="M102" s="60"/>
      <c r="N102" s="35"/>
      <c r="O102" s="3"/>
      <c r="P102" s="3"/>
      <c r="Q102" s="3"/>
      <c r="R102" s="3"/>
      <c r="S102" s="3"/>
      <c r="T102" s="3"/>
      <c r="U102" s="3"/>
      <c r="V102" s="67"/>
      <c r="W102" s="3"/>
      <c r="X102" s="3"/>
      <c r="Y102" s="3"/>
      <c r="Z102" s="3"/>
    </row>
    <row r="103" spans="1:26" ht="12.75" customHeight="1">
      <c r="A103" s="434"/>
      <c r="B103" s="36"/>
      <c r="C103" s="36"/>
      <c r="D103" s="38"/>
      <c r="E103" s="36"/>
      <c r="F103" s="36"/>
      <c r="G103" s="372"/>
      <c r="H103" s="336"/>
      <c r="I103" s="373"/>
      <c r="J103" s="61" t="s">
        <v>368</v>
      </c>
      <c r="K103" s="61"/>
      <c r="L103" s="61"/>
      <c r="M103" s="72"/>
      <c r="N103" s="35"/>
      <c r="O103" s="3"/>
      <c r="P103" s="3"/>
      <c r="Q103" s="3"/>
      <c r="R103" s="3"/>
      <c r="S103" s="3"/>
      <c r="T103" s="3"/>
      <c r="U103" s="3"/>
      <c r="V103" s="67"/>
      <c r="W103" s="3"/>
      <c r="X103" s="3"/>
      <c r="Y103" s="3"/>
      <c r="Z103" s="3"/>
    </row>
    <row r="104" spans="1:26" ht="12.75" customHeight="1">
      <c r="A104" s="434"/>
      <c r="B104" s="46" t="s">
        <v>355</v>
      </c>
      <c r="C104" s="46" t="s">
        <v>356</v>
      </c>
      <c r="D104" s="46" t="s">
        <v>358</v>
      </c>
      <c r="E104" s="376" t="s">
        <v>359</v>
      </c>
      <c r="F104" s="377"/>
      <c r="G104" s="374"/>
      <c r="H104" s="336"/>
      <c r="I104" s="373"/>
      <c r="J104" s="47" t="s">
        <v>386</v>
      </c>
      <c r="K104" s="64"/>
      <c r="L104" s="64"/>
      <c r="M104" s="71"/>
      <c r="N104" s="35"/>
      <c r="O104" s="3"/>
      <c r="P104" s="3"/>
      <c r="Q104" s="3"/>
      <c r="R104" s="3"/>
      <c r="S104" s="3"/>
      <c r="T104" s="3"/>
      <c r="U104" s="3"/>
      <c r="V104" s="67"/>
      <c r="W104" s="3"/>
      <c r="X104" s="3"/>
      <c r="Y104" s="3"/>
      <c r="Z104" s="3"/>
    </row>
    <row r="105" spans="1:26" ht="12.75" customHeight="1">
      <c r="A105" s="435"/>
      <c r="B105" s="36"/>
      <c r="C105" s="36"/>
      <c r="D105" s="51"/>
      <c r="E105" s="69" t="s">
        <v>365</v>
      </c>
      <c r="F105" s="70"/>
      <c r="G105" s="367"/>
      <c r="H105" s="368"/>
      <c r="I105" s="369"/>
      <c r="J105" s="47" t="s">
        <v>385</v>
      </c>
      <c r="K105" s="64"/>
      <c r="L105" s="64"/>
      <c r="M105" s="71"/>
      <c r="N105" s="35"/>
      <c r="O105" s="3"/>
      <c r="P105" s="3"/>
      <c r="Q105" s="3"/>
      <c r="R105" s="3"/>
      <c r="S105" s="3"/>
      <c r="T105" s="3"/>
      <c r="U105" s="3"/>
      <c r="V105" s="67"/>
      <c r="W105" s="3"/>
      <c r="X105" s="3"/>
      <c r="Y105" s="3"/>
      <c r="Z105" s="3"/>
    </row>
    <row r="106" spans="1:26" ht="12.75" customHeight="1">
      <c r="A106" s="433">
        <f>A102+1</f>
        <v>23</v>
      </c>
      <c r="B106" s="57" t="s">
        <v>331</v>
      </c>
      <c r="C106" s="57" t="s">
        <v>333</v>
      </c>
      <c r="D106" s="57" t="s">
        <v>334</v>
      </c>
      <c r="E106" s="370" t="s">
        <v>335</v>
      </c>
      <c r="F106" s="375"/>
      <c r="G106" s="370" t="s">
        <v>319</v>
      </c>
      <c r="H106" s="371"/>
      <c r="I106" s="33"/>
      <c r="J106" s="58" t="s">
        <v>368</v>
      </c>
      <c r="K106" s="59"/>
      <c r="L106" s="59"/>
      <c r="M106" s="60"/>
      <c r="N106" s="35"/>
      <c r="O106" s="3"/>
      <c r="P106" s="3"/>
      <c r="Q106" s="3"/>
      <c r="R106" s="3"/>
      <c r="S106" s="3"/>
      <c r="T106" s="3"/>
      <c r="U106" s="3"/>
      <c r="V106" s="67"/>
      <c r="W106" s="3"/>
      <c r="X106" s="3"/>
      <c r="Y106" s="3"/>
      <c r="Z106" s="3"/>
    </row>
    <row r="107" spans="1:26" ht="12.75" customHeight="1">
      <c r="A107" s="434"/>
      <c r="B107" s="36"/>
      <c r="C107" s="36"/>
      <c r="D107" s="38"/>
      <c r="E107" s="36"/>
      <c r="F107" s="36"/>
      <c r="G107" s="372"/>
      <c r="H107" s="336"/>
      <c r="I107" s="373"/>
      <c r="J107" s="61" t="s">
        <v>368</v>
      </c>
      <c r="K107" s="61"/>
      <c r="L107" s="61"/>
      <c r="M107" s="72"/>
      <c r="N107" s="35"/>
      <c r="O107" s="3"/>
      <c r="P107" s="3"/>
      <c r="Q107" s="3"/>
      <c r="R107" s="3"/>
      <c r="S107" s="3"/>
      <c r="T107" s="3"/>
      <c r="U107" s="3"/>
      <c r="V107" s="67"/>
      <c r="W107" s="3"/>
      <c r="X107" s="3"/>
      <c r="Y107" s="3"/>
      <c r="Z107" s="3"/>
    </row>
    <row r="108" spans="1:26" ht="12.75" customHeight="1">
      <c r="A108" s="434"/>
      <c r="B108" s="46" t="s">
        <v>355</v>
      </c>
      <c r="C108" s="46" t="s">
        <v>356</v>
      </c>
      <c r="D108" s="46" t="s">
        <v>358</v>
      </c>
      <c r="E108" s="376" t="s">
        <v>359</v>
      </c>
      <c r="F108" s="377"/>
      <c r="G108" s="374"/>
      <c r="H108" s="336"/>
      <c r="I108" s="373"/>
      <c r="J108" s="47" t="s">
        <v>386</v>
      </c>
      <c r="K108" s="64"/>
      <c r="L108" s="64"/>
      <c r="M108" s="71"/>
      <c r="N108" s="35"/>
      <c r="O108" s="3"/>
      <c r="P108" s="3"/>
      <c r="Q108" s="3"/>
      <c r="R108" s="3"/>
      <c r="S108" s="3"/>
      <c r="T108" s="3"/>
      <c r="U108" s="3"/>
      <c r="V108" s="67"/>
      <c r="W108" s="3"/>
      <c r="X108" s="3"/>
      <c r="Y108" s="3"/>
      <c r="Z108" s="3"/>
    </row>
    <row r="109" spans="1:26" ht="12.75" customHeight="1">
      <c r="A109" s="435"/>
      <c r="B109" s="36"/>
      <c r="C109" s="36"/>
      <c r="D109" s="51"/>
      <c r="E109" s="69" t="s">
        <v>365</v>
      </c>
      <c r="F109" s="70"/>
      <c r="G109" s="367"/>
      <c r="H109" s="368"/>
      <c r="I109" s="369"/>
      <c r="J109" s="47" t="s">
        <v>385</v>
      </c>
      <c r="K109" s="64"/>
      <c r="L109" s="64"/>
      <c r="M109" s="71"/>
      <c r="N109" s="35"/>
      <c r="O109" s="3"/>
      <c r="P109" s="3"/>
      <c r="Q109" s="3"/>
      <c r="R109" s="3"/>
      <c r="S109" s="3"/>
      <c r="T109" s="3"/>
      <c r="U109" s="3"/>
      <c r="V109" s="67"/>
      <c r="W109" s="3"/>
      <c r="X109" s="3"/>
      <c r="Y109" s="3"/>
      <c r="Z109" s="3"/>
    </row>
    <row r="110" spans="1:26" ht="12.75" customHeight="1">
      <c r="A110" s="433">
        <f>A106+1</f>
        <v>24</v>
      </c>
      <c r="B110" s="57" t="s">
        <v>331</v>
      </c>
      <c r="C110" s="57" t="s">
        <v>333</v>
      </c>
      <c r="D110" s="57" t="s">
        <v>334</v>
      </c>
      <c r="E110" s="370" t="s">
        <v>335</v>
      </c>
      <c r="F110" s="375"/>
      <c r="G110" s="370" t="s">
        <v>319</v>
      </c>
      <c r="H110" s="371"/>
      <c r="I110" s="33"/>
      <c r="J110" s="58" t="s">
        <v>368</v>
      </c>
      <c r="K110" s="59"/>
      <c r="L110" s="59"/>
      <c r="M110" s="60"/>
      <c r="N110" s="35"/>
      <c r="O110" s="3"/>
      <c r="P110" s="3"/>
      <c r="Q110" s="3"/>
      <c r="R110" s="3"/>
      <c r="S110" s="3"/>
      <c r="T110" s="3"/>
      <c r="U110" s="3"/>
      <c r="V110" s="67"/>
      <c r="W110" s="3"/>
      <c r="X110" s="3"/>
      <c r="Y110" s="3"/>
      <c r="Z110" s="3"/>
    </row>
    <row r="111" spans="1:26" ht="12.75" customHeight="1">
      <c r="A111" s="434"/>
      <c r="B111" s="36"/>
      <c r="C111" s="36"/>
      <c r="D111" s="38"/>
      <c r="E111" s="36"/>
      <c r="F111" s="36"/>
      <c r="G111" s="372"/>
      <c r="H111" s="336"/>
      <c r="I111" s="373"/>
      <c r="J111" s="61" t="s">
        <v>368</v>
      </c>
      <c r="K111" s="61"/>
      <c r="L111" s="61"/>
      <c r="M111" s="72"/>
      <c r="N111" s="35"/>
      <c r="O111" s="3"/>
      <c r="P111" s="3"/>
      <c r="Q111" s="3"/>
      <c r="R111" s="3"/>
      <c r="S111" s="3"/>
      <c r="T111" s="3"/>
      <c r="U111" s="3"/>
      <c r="V111" s="67"/>
      <c r="W111" s="3"/>
      <c r="X111" s="3"/>
      <c r="Y111" s="3"/>
      <c r="Z111" s="3"/>
    </row>
    <row r="112" spans="1:26" ht="12.75" customHeight="1">
      <c r="A112" s="434"/>
      <c r="B112" s="46" t="s">
        <v>355</v>
      </c>
      <c r="C112" s="46" t="s">
        <v>356</v>
      </c>
      <c r="D112" s="46" t="s">
        <v>358</v>
      </c>
      <c r="E112" s="376" t="s">
        <v>359</v>
      </c>
      <c r="F112" s="377"/>
      <c r="G112" s="374"/>
      <c r="H112" s="336"/>
      <c r="I112" s="373"/>
      <c r="J112" s="47" t="s">
        <v>386</v>
      </c>
      <c r="K112" s="64"/>
      <c r="L112" s="64"/>
      <c r="M112" s="71"/>
      <c r="N112" s="35"/>
      <c r="O112" s="3"/>
      <c r="P112" s="3"/>
      <c r="Q112" s="3"/>
      <c r="R112" s="3"/>
      <c r="S112" s="3"/>
      <c r="T112" s="3"/>
      <c r="U112" s="3"/>
      <c r="V112" s="67"/>
      <c r="W112" s="3"/>
      <c r="X112" s="3"/>
      <c r="Y112" s="3"/>
      <c r="Z112" s="3"/>
    </row>
    <row r="113" spans="1:26" ht="12.75" customHeight="1">
      <c r="A113" s="435"/>
      <c r="B113" s="36"/>
      <c r="C113" s="36"/>
      <c r="D113" s="51"/>
      <c r="E113" s="69" t="s">
        <v>365</v>
      </c>
      <c r="F113" s="70"/>
      <c r="G113" s="367"/>
      <c r="H113" s="368"/>
      <c r="I113" s="369"/>
      <c r="J113" s="47" t="s">
        <v>385</v>
      </c>
      <c r="K113" s="64"/>
      <c r="L113" s="64"/>
      <c r="M113" s="71"/>
      <c r="N113" s="35"/>
      <c r="O113" s="3"/>
      <c r="P113" s="3"/>
      <c r="Q113" s="3"/>
      <c r="R113" s="3"/>
      <c r="S113" s="3"/>
      <c r="T113" s="3"/>
      <c r="U113" s="3"/>
      <c r="V113" s="67"/>
      <c r="W113" s="3"/>
      <c r="X113" s="3"/>
      <c r="Y113" s="3"/>
      <c r="Z113" s="3"/>
    </row>
    <row r="114" spans="1:26" ht="12.75" customHeight="1">
      <c r="A114" s="433">
        <f>A110+1</f>
        <v>25</v>
      </c>
      <c r="B114" s="57" t="s">
        <v>331</v>
      </c>
      <c r="C114" s="57" t="s">
        <v>333</v>
      </c>
      <c r="D114" s="57" t="s">
        <v>334</v>
      </c>
      <c r="E114" s="370" t="s">
        <v>335</v>
      </c>
      <c r="F114" s="375"/>
      <c r="G114" s="370" t="s">
        <v>319</v>
      </c>
      <c r="H114" s="371"/>
      <c r="I114" s="33"/>
      <c r="J114" s="58" t="s">
        <v>368</v>
      </c>
      <c r="K114" s="59"/>
      <c r="L114" s="59"/>
      <c r="M114" s="60"/>
      <c r="N114" s="35"/>
      <c r="O114" s="3"/>
      <c r="P114" s="3"/>
      <c r="Q114" s="3"/>
      <c r="R114" s="3"/>
      <c r="S114" s="3"/>
      <c r="T114" s="3"/>
      <c r="U114" s="3"/>
      <c r="V114" s="67"/>
      <c r="W114" s="3"/>
      <c r="X114" s="3"/>
      <c r="Y114" s="3"/>
      <c r="Z114" s="3"/>
    </row>
    <row r="115" spans="1:26" ht="12.75" customHeight="1">
      <c r="A115" s="434"/>
      <c r="B115" s="36"/>
      <c r="C115" s="36"/>
      <c r="D115" s="38"/>
      <c r="E115" s="36"/>
      <c r="F115" s="36"/>
      <c r="G115" s="372"/>
      <c r="H115" s="336"/>
      <c r="I115" s="373"/>
      <c r="J115" s="61" t="s">
        <v>368</v>
      </c>
      <c r="K115" s="61"/>
      <c r="L115" s="61"/>
      <c r="M115" s="72"/>
      <c r="N115" s="35"/>
      <c r="O115" s="3"/>
      <c r="P115" s="3"/>
      <c r="Q115" s="3"/>
      <c r="R115" s="3"/>
      <c r="S115" s="3"/>
      <c r="T115" s="3"/>
      <c r="U115" s="3"/>
      <c r="V115" s="67"/>
      <c r="W115" s="3"/>
      <c r="X115" s="3"/>
      <c r="Y115" s="3"/>
      <c r="Z115" s="3"/>
    </row>
    <row r="116" spans="1:26" ht="12.75" customHeight="1">
      <c r="A116" s="434"/>
      <c r="B116" s="46" t="s">
        <v>355</v>
      </c>
      <c r="C116" s="46" t="s">
        <v>356</v>
      </c>
      <c r="D116" s="46" t="s">
        <v>358</v>
      </c>
      <c r="E116" s="376" t="s">
        <v>359</v>
      </c>
      <c r="F116" s="377"/>
      <c r="G116" s="374"/>
      <c r="H116" s="336"/>
      <c r="I116" s="373"/>
      <c r="J116" s="47" t="s">
        <v>386</v>
      </c>
      <c r="K116" s="64"/>
      <c r="L116" s="64"/>
      <c r="M116" s="71"/>
      <c r="N116" s="35"/>
      <c r="O116" s="3"/>
      <c r="P116" s="3"/>
      <c r="Q116" s="3"/>
      <c r="R116" s="3"/>
      <c r="S116" s="3"/>
      <c r="T116" s="3"/>
      <c r="U116" s="3"/>
      <c r="V116" s="67"/>
      <c r="W116" s="3"/>
      <c r="X116" s="3"/>
      <c r="Y116" s="3"/>
      <c r="Z116" s="3"/>
    </row>
    <row r="117" spans="1:26" ht="12.75" customHeight="1">
      <c r="A117" s="435"/>
      <c r="B117" s="36"/>
      <c r="C117" s="36"/>
      <c r="D117" s="51"/>
      <c r="E117" s="69" t="s">
        <v>365</v>
      </c>
      <c r="F117" s="70"/>
      <c r="G117" s="367"/>
      <c r="H117" s="368"/>
      <c r="I117" s="369"/>
      <c r="J117" s="47" t="s">
        <v>385</v>
      </c>
      <c r="K117" s="64"/>
      <c r="L117" s="64"/>
      <c r="M117" s="71"/>
      <c r="N117" s="35"/>
      <c r="O117" s="3"/>
      <c r="P117" s="3"/>
      <c r="Q117" s="3"/>
      <c r="R117" s="3"/>
      <c r="S117" s="3"/>
      <c r="T117" s="3"/>
      <c r="U117" s="3"/>
      <c r="V117" s="67"/>
      <c r="W117" s="3"/>
      <c r="X117" s="3"/>
      <c r="Y117" s="3"/>
      <c r="Z117" s="3"/>
    </row>
    <row r="118" spans="1:26" ht="12.75" customHeight="1">
      <c r="A118" s="433">
        <f>A114+1</f>
        <v>26</v>
      </c>
      <c r="B118" s="57" t="s">
        <v>331</v>
      </c>
      <c r="C118" s="57" t="s">
        <v>333</v>
      </c>
      <c r="D118" s="57" t="s">
        <v>334</v>
      </c>
      <c r="E118" s="370" t="s">
        <v>335</v>
      </c>
      <c r="F118" s="375"/>
      <c r="G118" s="370" t="s">
        <v>319</v>
      </c>
      <c r="H118" s="371"/>
      <c r="I118" s="33"/>
      <c r="J118" s="58" t="s">
        <v>368</v>
      </c>
      <c r="K118" s="59"/>
      <c r="L118" s="59"/>
      <c r="M118" s="60"/>
      <c r="N118" s="35"/>
      <c r="O118" s="3"/>
      <c r="P118" s="3"/>
      <c r="Q118" s="3"/>
      <c r="R118" s="3"/>
      <c r="S118" s="3"/>
      <c r="T118" s="3"/>
      <c r="U118" s="3"/>
      <c r="V118" s="67"/>
      <c r="W118" s="3"/>
      <c r="X118" s="3"/>
      <c r="Y118" s="3"/>
      <c r="Z118" s="3"/>
    </row>
    <row r="119" spans="1:26" ht="12.75" customHeight="1">
      <c r="A119" s="434"/>
      <c r="B119" s="36"/>
      <c r="C119" s="36"/>
      <c r="D119" s="38"/>
      <c r="E119" s="36"/>
      <c r="F119" s="36"/>
      <c r="G119" s="372"/>
      <c r="H119" s="336"/>
      <c r="I119" s="373"/>
      <c r="J119" s="61" t="s">
        <v>368</v>
      </c>
      <c r="K119" s="61"/>
      <c r="L119" s="61"/>
      <c r="M119" s="72"/>
      <c r="N119" s="35"/>
      <c r="O119" s="3"/>
      <c r="P119" s="3"/>
      <c r="Q119" s="3"/>
      <c r="R119" s="3"/>
      <c r="S119" s="3"/>
      <c r="T119" s="3"/>
      <c r="U119" s="3"/>
      <c r="V119" s="67"/>
      <c r="W119" s="3"/>
      <c r="X119" s="3"/>
      <c r="Y119" s="3"/>
      <c r="Z119" s="3"/>
    </row>
    <row r="120" spans="1:26" ht="12.75" customHeight="1">
      <c r="A120" s="434"/>
      <c r="B120" s="46" t="s">
        <v>355</v>
      </c>
      <c r="C120" s="46" t="s">
        <v>356</v>
      </c>
      <c r="D120" s="46" t="s">
        <v>358</v>
      </c>
      <c r="E120" s="376" t="s">
        <v>359</v>
      </c>
      <c r="F120" s="377"/>
      <c r="G120" s="374"/>
      <c r="H120" s="336"/>
      <c r="I120" s="373"/>
      <c r="J120" s="47" t="s">
        <v>386</v>
      </c>
      <c r="K120" s="64"/>
      <c r="L120" s="64"/>
      <c r="M120" s="71"/>
      <c r="N120" s="35"/>
      <c r="O120" s="3"/>
      <c r="P120" s="3"/>
      <c r="Q120" s="3"/>
      <c r="R120" s="3"/>
      <c r="S120" s="3"/>
      <c r="T120" s="3"/>
      <c r="U120" s="3"/>
      <c r="V120" s="67"/>
      <c r="W120" s="3"/>
      <c r="X120" s="3"/>
      <c r="Y120" s="3"/>
      <c r="Z120" s="3"/>
    </row>
    <row r="121" spans="1:26" ht="12.75" customHeight="1">
      <c r="A121" s="435"/>
      <c r="B121" s="36"/>
      <c r="C121" s="36"/>
      <c r="D121" s="51"/>
      <c r="E121" s="69" t="s">
        <v>365</v>
      </c>
      <c r="F121" s="70"/>
      <c r="G121" s="367"/>
      <c r="H121" s="368"/>
      <c r="I121" s="369"/>
      <c r="J121" s="47" t="s">
        <v>385</v>
      </c>
      <c r="K121" s="64"/>
      <c r="L121" s="64"/>
      <c r="M121" s="71"/>
      <c r="N121" s="35"/>
      <c r="O121" s="3"/>
      <c r="P121" s="3"/>
      <c r="Q121" s="3"/>
      <c r="R121" s="3"/>
      <c r="S121" s="3"/>
      <c r="T121" s="3"/>
      <c r="U121" s="3"/>
      <c r="V121" s="67"/>
      <c r="W121" s="3"/>
      <c r="X121" s="3"/>
      <c r="Y121" s="3"/>
      <c r="Z121" s="3"/>
    </row>
    <row r="122" spans="1:26" ht="12.75" customHeight="1">
      <c r="A122" s="433">
        <f>A118+1</f>
        <v>27</v>
      </c>
      <c r="B122" s="57" t="s">
        <v>331</v>
      </c>
      <c r="C122" s="57" t="s">
        <v>333</v>
      </c>
      <c r="D122" s="57" t="s">
        <v>334</v>
      </c>
      <c r="E122" s="370" t="s">
        <v>335</v>
      </c>
      <c r="F122" s="375"/>
      <c r="G122" s="370" t="s">
        <v>319</v>
      </c>
      <c r="H122" s="371"/>
      <c r="I122" s="33"/>
      <c r="J122" s="58" t="s">
        <v>368</v>
      </c>
      <c r="K122" s="59"/>
      <c r="L122" s="59"/>
      <c r="M122" s="60"/>
      <c r="N122" s="35"/>
      <c r="O122" s="3"/>
      <c r="P122" s="3"/>
      <c r="Q122" s="3"/>
      <c r="R122" s="3"/>
      <c r="S122" s="3"/>
      <c r="T122" s="3"/>
      <c r="U122" s="3"/>
      <c r="V122" s="67"/>
      <c r="W122" s="3"/>
      <c r="X122" s="3"/>
      <c r="Y122" s="3"/>
      <c r="Z122" s="3"/>
    </row>
    <row r="123" spans="1:26" ht="12.75" customHeight="1">
      <c r="A123" s="434"/>
      <c r="B123" s="36"/>
      <c r="C123" s="36"/>
      <c r="D123" s="38"/>
      <c r="E123" s="36"/>
      <c r="F123" s="36"/>
      <c r="G123" s="372"/>
      <c r="H123" s="336"/>
      <c r="I123" s="373"/>
      <c r="J123" s="61" t="s">
        <v>368</v>
      </c>
      <c r="K123" s="61"/>
      <c r="L123" s="61"/>
      <c r="M123" s="72"/>
      <c r="N123" s="35"/>
      <c r="O123" s="3"/>
      <c r="P123" s="3"/>
      <c r="Q123" s="3"/>
      <c r="R123" s="3"/>
      <c r="S123" s="3"/>
      <c r="T123" s="3"/>
      <c r="U123" s="3"/>
      <c r="V123" s="67"/>
      <c r="W123" s="3"/>
      <c r="X123" s="3"/>
      <c r="Y123" s="3"/>
      <c r="Z123" s="3"/>
    </row>
    <row r="124" spans="1:26" ht="12.75" customHeight="1">
      <c r="A124" s="434"/>
      <c r="B124" s="46" t="s">
        <v>355</v>
      </c>
      <c r="C124" s="46" t="s">
        <v>356</v>
      </c>
      <c r="D124" s="46" t="s">
        <v>358</v>
      </c>
      <c r="E124" s="376" t="s">
        <v>359</v>
      </c>
      <c r="F124" s="377"/>
      <c r="G124" s="374"/>
      <c r="H124" s="336"/>
      <c r="I124" s="373"/>
      <c r="J124" s="47" t="s">
        <v>386</v>
      </c>
      <c r="K124" s="64"/>
      <c r="L124" s="64"/>
      <c r="M124" s="71"/>
      <c r="N124" s="35"/>
      <c r="O124" s="3"/>
      <c r="P124" s="3"/>
      <c r="Q124" s="3"/>
      <c r="R124" s="3"/>
      <c r="S124" s="3"/>
      <c r="T124" s="3"/>
      <c r="U124" s="3"/>
      <c r="V124" s="67"/>
      <c r="W124" s="3"/>
      <c r="X124" s="3"/>
      <c r="Y124" s="3"/>
      <c r="Z124" s="3"/>
    </row>
    <row r="125" spans="1:26" ht="12.75" customHeight="1">
      <c r="A125" s="435"/>
      <c r="B125" s="36"/>
      <c r="C125" s="36"/>
      <c r="D125" s="51"/>
      <c r="E125" s="69" t="s">
        <v>365</v>
      </c>
      <c r="F125" s="70"/>
      <c r="G125" s="367"/>
      <c r="H125" s="368"/>
      <c r="I125" s="369"/>
      <c r="J125" s="47" t="s">
        <v>385</v>
      </c>
      <c r="K125" s="64"/>
      <c r="L125" s="64"/>
      <c r="M125" s="71"/>
      <c r="N125" s="35"/>
      <c r="O125" s="3"/>
      <c r="P125" s="3"/>
      <c r="Q125" s="3"/>
      <c r="R125" s="3"/>
      <c r="S125" s="3"/>
      <c r="T125" s="3"/>
      <c r="U125" s="3"/>
      <c r="V125" s="67"/>
      <c r="W125" s="3"/>
      <c r="X125" s="3"/>
      <c r="Y125" s="3"/>
      <c r="Z125" s="3"/>
    </row>
    <row r="126" spans="1:26" ht="12.75" customHeight="1">
      <c r="A126" s="433">
        <f>A122+1</f>
        <v>28</v>
      </c>
      <c r="B126" s="57" t="s">
        <v>331</v>
      </c>
      <c r="C126" s="57" t="s">
        <v>333</v>
      </c>
      <c r="D126" s="57" t="s">
        <v>334</v>
      </c>
      <c r="E126" s="370" t="s">
        <v>335</v>
      </c>
      <c r="F126" s="375"/>
      <c r="G126" s="370" t="s">
        <v>319</v>
      </c>
      <c r="H126" s="371"/>
      <c r="I126" s="33"/>
      <c r="J126" s="58" t="s">
        <v>368</v>
      </c>
      <c r="K126" s="59"/>
      <c r="L126" s="59"/>
      <c r="M126" s="60"/>
      <c r="N126" s="35"/>
      <c r="O126" s="3"/>
      <c r="P126" s="3"/>
      <c r="Q126" s="3"/>
      <c r="R126" s="3"/>
      <c r="S126" s="3"/>
      <c r="T126" s="3"/>
      <c r="U126" s="3"/>
      <c r="V126" s="67"/>
      <c r="W126" s="3"/>
      <c r="X126" s="3"/>
      <c r="Y126" s="3"/>
      <c r="Z126" s="3"/>
    </row>
    <row r="127" spans="1:26" ht="12.75" customHeight="1">
      <c r="A127" s="434"/>
      <c r="B127" s="36"/>
      <c r="C127" s="36"/>
      <c r="D127" s="38"/>
      <c r="E127" s="36"/>
      <c r="F127" s="36"/>
      <c r="G127" s="372"/>
      <c r="H127" s="336"/>
      <c r="I127" s="373"/>
      <c r="J127" s="61" t="s">
        <v>368</v>
      </c>
      <c r="K127" s="61"/>
      <c r="L127" s="61"/>
      <c r="M127" s="72"/>
      <c r="N127" s="35"/>
      <c r="O127" s="3"/>
      <c r="P127" s="3"/>
      <c r="Q127" s="3"/>
      <c r="R127" s="3"/>
      <c r="S127" s="3"/>
      <c r="T127" s="3"/>
      <c r="U127" s="3"/>
      <c r="V127" s="67"/>
      <c r="W127" s="3"/>
      <c r="X127" s="3"/>
      <c r="Y127" s="3"/>
      <c r="Z127" s="3"/>
    </row>
    <row r="128" spans="1:26" ht="12.75" customHeight="1">
      <c r="A128" s="434"/>
      <c r="B128" s="46" t="s">
        <v>355</v>
      </c>
      <c r="C128" s="46" t="s">
        <v>356</v>
      </c>
      <c r="D128" s="46" t="s">
        <v>358</v>
      </c>
      <c r="E128" s="376" t="s">
        <v>359</v>
      </c>
      <c r="F128" s="377"/>
      <c r="G128" s="374"/>
      <c r="H128" s="336"/>
      <c r="I128" s="373"/>
      <c r="J128" s="47" t="s">
        <v>386</v>
      </c>
      <c r="K128" s="64"/>
      <c r="L128" s="64"/>
      <c r="M128" s="71"/>
      <c r="N128" s="35"/>
      <c r="O128" s="3"/>
      <c r="P128" s="3"/>
      <c r="Q128" s="3"/>
      <c r="R128" s="3"/>
      <c r="S128" s="3"/>
      <c r="T128" s="3"/>
      <c r="U128" s="3"/>
      <c r="V128" s="67"/>
      <c r="W128" s="3"/>
      <c r="X128" s="3"/>
      <c r="Y128" s="3"/>
      <c r="Z128" s="3"/>
    </row>
    <row r="129" spans="1:26" ht="12.75" customHeight="1">
      <c r="A129" s="435"/>
      <c r="B129" s="36"/>
      <c r="C129" s="36"/>
      <c r="D129" s="51"/>
      <c r="E129" s="69" t="s">
        <v>365</v>
      </c>
      <c r="F129" s="70"/>
      <c r="G129" s="367"/>
      <c r="H129" s="368"/>
      <c r="I129" s="369"/>
      <c r="J129" s="47" t="s">
        <v>385</v>
      </c>
      <c r="K129" s="64"/>
      <c r="L129" s="64"/>
      <c r="M129" s="71"/>
      <c r="N129" s="35"/>
      <c r="O129" s="3"/>
      <c r="P129" s="3"/>
      <c r="Q129" s="3"/>
      <c r="R129" s="3"/>
      <c r="S129" s="3"/>
      <c r="T129" s="3"/>
      <c r="U129" s="3"/>
      <c r="V129" s="67"/>
      <c r="W129" s="3"/>
      <c r="X129" s="3"/>
      <c r="Y129" s="3"/>
      <c r="Z129" s="3"/>
    </row>
    <row r="130" spans="1:26" ht="12.75" customHeight="1">
      <c r="A130" s="433">
        <f>A126+1</f>
        <v>29</v>
      </c>
      <c r="B130" s="57" t="s">
        <v>331</v>
      </c>
      <c r="C130" s="57" t="s">
        <v>333</v>
      </c>
      <c r="D130" s="57" t="s">
        <v>334</v>
      </c>
      <c r="E130" s="370" t="s">
        <v>335</v>
      </c>
      <c r="F130" s="375"/>
      <c r="G130" s="370" t="s">
        <v>319</v>
      </c>
      <c r="H130" s="371"/>
      <c r="I130" s="33"/>
      <c r="J130" s="58" t="s">
        <v>368</v>
      </c>
      <c r="K130" s="59"/>
      <c r="L130" s="59"/>
      <c r="M130" s="60"/>
      <c r="N130" s="35"/>
      <c r="O130" s="3"/>
      <c r="P130" s="3"/>
      <c r="Q130" s="3"/>
      <c r="R130" s="3"/>
      <c r="S130" s="3"/>
      <c r="T130" s="3"/>
      <c r="U130" s="3"/>
      <c r="V130" s="67"/>
      <c r="W130" s="3"/>
      <c r="X130" s="3"/>
      <c r="Y130" s="3"/>
      <c r="Z130" s="3"/>
    </row>
    <row r="131" spans="1:26" ht="12.75" customHeight="1">
      <c r="A131" s="434"/>
      <c r="B131" s="36"/>
      <c r="C131" s="36"/>
      <c r="D131" s="38"/>
      <c r="E131" s="36"/>
      <c r="F131" s="36"/>
      <c r="G131" s="372"/>
      <c r="H131" s="336"/>
      <c r="I131" s="373"/>
      <c r="J131" s="61" t="s">
        <v>368</v>
      </c>
      <c r="K131" s="61"/>
      <c r="L131" s="61"/>
      <c r="M131" s="72"/>
      <c r="N131" s="35"/>
      <c r="O131" s="3"/>
      <c r="P131" s="3"/>
      <c r="Q131" s="3"/>
      <c r="R131" s="3"/>
      <c r="S131" s="3"/>
      <c r="T131" s="3"/>
      <c r="U131" s="3"/>
      <c r="V131" s="67"/>
      <c r="W131" s="3"/>
      <c r="X131" s="3"/>
      <c r="Y131" s="3"/>
      <c r="Z131" s="3"/>
    </row>
    <row r="132" spans="1:26" ht="12.75" customHeight="1">
      <c r="A132" s="434"/>
      <c r="B132" s="46" t="s">
        <v>355</v>
      </c>
      <c r="C132" s="46" t="s">
        <v>356</v>
      </c>
      <c r="D132" s="46" t="s">
        <v>358</v>
      </c>
      <c r="E132" s="376" t="s">
        <v>359</v>
      </c>
      <c r="F132" s="377"/>
      <c r="G132" s="374"/>
      <c r="H132" s="336"/>
      <c r="I132" s="373"/>
      <c r="J132" s="47" t="s">
        <v>386</v>
      </c>
      <c r="K132" s="64"/>
      <c r="L132" s="64"/>
      <c r="M132" s="71"/>
      <c r="N132" s="35"/>
      <c r="O132" s="3"/>
      <c r="P132" s="3"/>
      <c r="Q132" s="3"/>
      <c r="R132" s="3"/>
      <c r="S132" s="3"/>
      <c r="T132" s="3"/>
      <c r="U132" s="3"/>
      <c r="V132" s="67"/>
      <c r="W132" s="3"/>
      <c r="X132" s="3"/>
      <c r="Y132" s="3"/>
      <c r="Z132" s="3"/>
    </row>
    <row r="133" spans="1:26" ht="12.75" customHeight="1">
      <c r="A133" s="435"/>
      <c r="B133" s="36"/>
      <c r="C133" s="36"/>
      <c r="D133" s="51"/>
      <c r="E133" s="69" t="s">
        <v>365</v>
      </c>
      <c r="F133" s="70"/>
      <c r="G133" s="367"/>
      <c r="H133" s="368"/>
      <c r="I133" s="369"/>
      <c r="J133" s="47" t="s">
        <v>385</v>
      </c>
      <c r="K133" s="64"/>
      <c r="L133" s="64"/>
      <c r="M133" s="71"/>
      <c r="N133" s="35"/>
      <c r="O133" s="3"/>
      <c r="P133" s="3"/>
      <c r="Q133" s="3"/>
      <c r="R133" s="3"/>
      <c r="S133" s="3"/>
      <c r="T133" s="3"/>
      <c r="U133" s="3"/>
      <c r="V133" s="67"/>
      <c r="W133" s="3"/>
      <c r="X133" s="3"/>
      <c r="Y133" s="3"/>
      <c r="Z133" s="3"/>
    </row>
    <row r="134" spans="1:26" ht="12.75" customHeight="1">
      <c r="A134" s="433">
        <f>A130+1</f>
        <v>30</v>
      </c>
      <c r="B134" s="57" t="s">
        <v>331</v>
      </c>
      <c r="C134" s="57" t="s">
        <v>333</v>
      </c>
      <c r="D134" s="57" t="s">
        <v>334</v>
      </c>
      <c r="E134" s="370" t="s">
        <v>335</v>
      </c>
      <c r="F134" s="375"/>
      <c r="G134" s="370" t="s">
        <v>319</v>
      </c>
      <c r="H134" s="371"/>
      <c r="I134" s="33"/>
      <c r="J134" s="58" t="s">
        <v>368</v>
      </c>
      <c r="K134" s="59"/>
      <c r="L134" s="59"/>
      <c r="M134" s="60"/>
      <c r="N134" s="35"/>
      <c r="O134" s="3"/>
      <c r="P134" s="3"/>
      <c r="Q134" s="3"/>
      <c r="R134" s="3"/>
      <c r="S134" s="3"/>
      <c r="T134" s="3"/>
      <c r="U134" s="3"/>
      <c r="V134" s="67"/>
      <c r="W134" s="3"/>
      <c r="X134" s="3"/>
      <c r="Y134" s="3"/>
      <c r="Z134" s="3"/>
    </row>
    <row r="135" spans="1:26" ht="12.75" customHeight="1">
      <c r="A135" s="434"/>
      <c r="B135" s="36"/>
      <c r="C135" s="36"/>
      <c r="D135" s="38"/>
      <c r="E135" s="36"/>
      <c r="F135" s="36"/>
      <c r="G135" s="372"/>
      <c r="H135" s="336"/>
      <c r="I135" s="373"/>
      <c r="J135" s="61" t="s">
        <v>368</v>
      </c>
      <c r="K135" s="61"/>
      <c r="L135" s="61"/>
      <c r="M135" s="72"/>
      <c r="N135" s="35"/>
      <c r="O135" s="3"/>
      <c r="P135" s="3"/>
      <c r="Q135" s="3"/>
      <c r="R135" s="3"/>
      <c r="S135" s="3"/>
      <c r="T135" s="3"/>
      <c r="U135" s="3"/>
      <c r="V135" s="67"/>
      <c r="W135" s="3"/>
      <c r="X135" s="3"/>
      <c r="Y135" s="3"/>
      <c r="Z135" s="3"/>
    </row>
    <row r="136" spans="1:26" ht="12.75" customHeight="1">
      <c r="A136" s="434"/>
      <c r="B136" s="46" t="s">
        <v>355</v>
      </c>
      <c r="C136" s="46" t="s">
        <v>356</v>
      </c>
      <c r="D136" s="46" t="s">
        <v>358</v>
      </c>
      <c r="E136" s="376" t="s">
        <v>359</v>
      </c>
      <c r="F136" s="377"/>
      <c r="G136" s="374"/>
      <c r="H136" s="336"/>
      <c r="I136" s="373"/>
      <c r="J136" s="47" t="s">
        <v>386</v>
      </c>
      <c r="K136" s="64"/>
      <c r="L136" s="64"/>
      <c r="M136" s="71"/>
      <c r="N136" s="35"/>
      <c r="O136" s="3"/>
      <c r="P136" s="3"/>
      <c r="Q136" s="3"/>
      <c r="R136" s="3"/>
      <c r="S136" s="3"/>
      <c r="T136" s="3"/>
      <c r="U136" s="3"/>
      <c r="V136" s="67"/>
      <c r="W136" s="3"/>
      <c r="X136" s="3"/>
      <c r="Y136" s="3"/>
      <c r="Z136" s="3"/>
    </row>
    <row r="137" spans="1:26" ht="12.75" customHeight="1">
      <c r="A137" s="435"/>
      <c r="B137" s="36"/>
      <c r="C137" s="36"/>
      <c r="D137" s="51"/>
      <c r="E137" s="69" t="s">
        <v>365</v>
      </c>
      <c r="F137" s="70"/>
      <c r="G137" s="367"/>
      <c r="H137" s="368"/>
      <c r="I137" s="369"/>
      <c r="J137" s="47" t="s">
        <v>385</v>
      </c>
      <c r="K137" s="64"/>
      <c r="L137" s="64"/>
      <c r="M137" s="71"/>
      <c r="N137" s="35"/>
      <c r="O137" s="3"/>
      <c r="P137" s="3"/>
      <c r="Q137" s="3"/>
      <c r="R137" s="3"/>
      <c r="S137" s="3"/>
      <c r="T137" s="3"/>
      <c r="U137" s="3"/>
      <c r="V137" s="67"/>
      <c r="W137" s="3"/>
      <c r="X137" s="3"/>
      <c r="Y137" s="3"/>
      <c r="Z137" s="3"/>
    </row>
    <row r="138" spans="1:26" ht="12.75" customHeight="1">
      <c r="A138" s="433">
        <f>A134+1</f>
        <v>31</v>
      </c>
      <c r="B138" s="57" t="s">
        <v>331</v>
      </c>
      <c r="C138" s="57" t="s">
        <v>333</v>
      </c>
      <c r="D138" s="57" t="s">
        <v>334</v>
      </c>
      <c r="E138" s="370" t="s">
        <v>335</v>
      </c>
      <c r="F138" s="375"/>
      <c r="G138" s="370" t="s">
        <v>319</v>
      </c>
      <c r="H138" s="371"/>
      <c r="I138" s="33"/>
      <c r="J138" s="58" t="s">
        <v>368</v>
      </c>
      <c r="K138" s="59"/>
      <c r="L138" s="59"/>
      <c r="M138" s="60"/>
      <c r="N138" s="35"/>
      <c r="O138" s="3"/>
      <c r="P138" s="3"/>
      <c r="Q138" s="3"/>
      <c r="R138" s="3"/>
      <c r="S138" s="3"/>
      <c r="T138" s="3"/>
      <c r="U138" s="3"/>
      <c r="V138" s="67"/>
      <c r="W138" s="3"/>
      <c r="X138" s="3"/>
      <c r="Y138" s="3"/>
      <c r="Z138" s="3"/>
    </row>
    <row r="139" spans="1:26" ht="12.75" customHeight="1">
      <c r="A139" s="434"/>
      <c r="B139" s="36"/>
      <c r="C139" s="36"/>
      <c r="D139" s="38"/>
      <c r="E139" s="36"/>
      <c r="F139" s="36"/>
      <c r="G139" s="372"/>
      <c r="H139" s="336"/>
      <c r="I139" s="373"/>
      <c r="J139" s="61" t="s">
        <v>368</v>
      </c>
      <c r="K139" s="61"/>
      <c r="L139" s="61"/>
      <c r="M139" s="72"/>
      <c r="N139" s="35"/>
      <c r="O139" s="3"/>
      <c r="P139" s="3"/>
      <c r="Q139" s="3"/>
      <c r="R139" s="3"/>
      <c r="S139" s="3"/>
      <c r="T139" s="3"/>
      <c r="U139" s="3"/>
      <c r="V139" s="67"/>
      <c r="W139" s="3"/>
      <c r="X139" s="3"/>
      <c r="Y139" s="3"/>
      <c r="Z139" s="3"/>
    </row>
    <row r="140" spans="1:26" ht="12.75" customHeight="1">
      <c r="A140" s="434"/>
      <c r="B140" s="46" t="s">
        <v>355</v>
      </c>
      <c r="C140" s="46" t="s">
        <v>356</v>
      </c>
      <c r="D140" s="46" t="s">
        <v>358</v>
      </c>
      <c r="E140" s="376" t="s">
        <v>359</v>
      </c>
      <c r="F140" s="377"/>
      <c r="G140" s="374"/>
      <c r="H140" s="336"/>
      <c r="I140" s="373"/>
      <c r="J140" s="47" t="s">
        <v>386</v>
      </c>
      <c r="K140" s="64"/>
      <c r="L140" s="64"/>
      <c r="M140" s="71"/>
      <c r="N140" s="35"/>
      <c r="O140" s="3"/>
      <c r="P140" s="3"/>
      <c r="Q140" s="3"/>
      <c r="R140" s="3"/>
      <c r="S140" s="3"/>
      <c r="T140" s="3"/>
      <c r="U140" s="3"/>
      <c r="V140" s="67"/>
      <c r="W140" s="3"/>
      <c r="X140" s="3"/>
      <c r="Y140" s="3"/>
      <c r="Z140" s="3"/>
    </row>
    <row r="141" spans="1:26" ht="12.75" customHeight="1">
      <c r="A141" s="435"/>
      <c r="B141" s="36"/>
      <c r="C141" s="36"/>
      <c r="D141" s="51"/>
      <c r="E141" s="69" t="s">
        <v>365</v>
      </c>
      <c r="F141" s="70"/>
      <c r="G141" s="367"/>
      <c r="H141" s="368"/>
      <c r="I141" s="369"/>
      <c r="J141" s="47" t="s">
        <v>385</v>
      </c>
      <c r="K141" s="64"/>
      <c r="L141" s="64"/>
      <c r="M141" s="71"/>
      <c r="N141" s="35"/>
      <c r="O141" s="3"/>
      <c r="P141" s="3"/>
      <c r="Q141" s="3"/>
      <c r="R141" s="3"/>
      <c r="S141" s="3"/>
      <c r="T141" s="3"/>
      <c r="U141" s="3"/>
      <c r="V141" s="67"/>
      <c r="W141" s="3"/>
      <c r="X141" s="3"/>
      <c r="Y141" s="3"/>
      <c r="Z141" s="3"/>
    </row>
    <row r="142" spans="1:26" ht="12.75" customHeight="1">
      <c r="A142" s="433">
        <f>A138+1</f>
        <v>32</v>
      </c>
      <c r="B142" s="57" t="s">
        <v>331</v>
      </c>
      <c r="C142" s="57" t="s">
        <v>333</v>
      </c>
      <c r="D142" s="57" t="s">
        <v>334</v>
      </c>
      <c r="E142" s="370" t="s">
        <v>335</v>
      </c>
      <c r="F142" s="375"/>
      <c r="G142" s="370" t="s">
        <v>319</v>
      </c>
      <c r="H142" s="371"/>
      <c r="I142" s="33"/>
      <c r="J142" s="58" t="s">
        <v>368</v>
      </c>
      <c r="K142" s="59"/>
      <c r="L142" s="59"/>
      <c r="M142" s="60"/>
      <c r="N142" s="35"/>
      <c r="O142" s="3"/>
      <c r="P142" s="3"/>
      <c r="Q142" s="3"/>
      <c r="R142" s="3"/>
      <c r="S142" s="3"/>
      <c r="T142" s="3"/>
      <c r="U142" s="3"/>
      <c r="V142" s="67"/>
      <c r="W142" s="3"/>
      <c r="X142" s="3"/>
      <c r="Y142" s="3"/>
      <c r="Z142" s="3"/>
    </row>
    <row r="143" spans="1:26" ht="12.75" customHeight="1">
      <c r="A143" s="434"/>
      <c r="B143" s="36"/>
      <c r="C143" s="36"/>
      <c r="D143" s="38"/>
      <c r="E143" s="36"/>
      <c r="F143" s="36"/>
      <c r="G143" s="372"/>
      <c r="H143" s="336"/>
      <c r="I143" s="373"/>
      <c r="J143" s="61" t="s">
        <v>368</v>
      </c>
      <c r="K143" s="61"/>
      <c r="L143" s="61"/>
      <c r="M143" s="72"/>
      <c r="N143" s="35"/>
      <c r="O143" s="3"/>
      <c r="P143" s="3"/>
      <c r="Q143" s="3"/>
      <c r="R143" s="3"/>
      <c r="S143" s="3"/>
      <c r="T143" s="3"/>
      <c r="U143" s="3"/>
      <c r="V143" s="67"/>
      <c r="W143" s="3"/>
      <c r="X143" s="3"/>
      <c r="Y143" s="3"/>
      <c r="Z143" s="3"/>
    </row>
    <row r="144" spans="1:26" ht="12.75" customHeight="1">
      <c r="A144" s="434"/>
      <c r="B144" s="46" t="s">
        <v>355</v>
      </c>
      <c r="C144" s="46" t="s">
        <v>356</v>
      </c>
      <c r="D144" s="46" t="s">
        <v>358</v>
      </c>
      <c r="E144" s="376" t="s">
        <v>359</v>
      </c>
      <c r="F144" s="377"/>
      <c r="G144" s="374"/>
      <c r="H144" s="336"/>
      <c r="I144" s="373"/>
      <c r="J144" s="47" t="s">
        <v>386</v>
      </c>
      <c r="K144" s="64"/>
      <c r="L144" s="64"/>
      <c r="M144" s="71"/>
      <c r="N144" s="35"/>
      <c r="O144" s="3"/>
      <c r="P144" s="3"/>
      <c r="Q144" s="3"/>
      <c r="R144" s="3"/>
      <c r="S144" s="3"/>
      <c r="T144" s="3"/>
      <c r="U144" s="3"/>
      <c r="V144" s="67"/>
      <c r="W144" s="3"/>
      <c r="X144" s="3"/>
      <c r="Y144" s="3"/>
      <c r="Z144" s="3"/>
    </row>
    <row r="145" spans="1:26" ht="12.75" customHeight="1">
      <c r="A145" s="435"/>
      <c r="B145" s="36"/>
      <c r="C145" s="36"/>
      <c r="D145" s="51"/>
      <c r="E145" s="69" t="s">
        <v>365</v>
      </c>
      <c r="F145" s="70"/>
      <c r="G145" s="367"/>
      <c r="H145" s="368"/>
      <c r="I145" s="369"/>
      <c r="J145" s="47" t="s">
        <v>385</v>
      </c>
      <c r="K145" s="64"/>
      <c r="L145" s="64"/>
      <c r="M145" s="71"/>
      <c r="N145" s="35"/>
      <c r="O145" s="3"/>
      <c r="P145" s="3"/>
      <c r="Q145" s="3"/>
      <c r="R145" s="3"/>
      <c r="S145" s="3"/>
      <c r="T145" s="3"/>
      <c r="U145" s="3"/>
      <c r="V145" s="67"/>
      <c r="W145" s="3"/>
      <c r="X145" s="3"/>
      <c r="Y145" s="3"/>
      <c r="Z145" s="3"/>
    </row>
    <row r="146" spans="1:26" ht="12.75" customHeight="1">
      <c r="A146" s="433">
        <f>A142+1</f>
        <v>33</v>
      </c>
      <c r="B146" s="57" t="s">
        <v>331</v>
      </c>
      <c r="C146" s="57" t="s">
        <v>333</v>
      </c>
      <c r="D146" s="57" t="s">
        <v>334</v>
      </c>
      <c r="E146" s="370" t="s">
        <v>335</v>
      </c>
      <c r="F146" s="375"/>
      <c r="G146" s="370" t="s">
        <v>319</v>
      </c>
      <c r="H146" s="371"/>
      <c r="I146" s="33"/>
      <c r="J146" s="58" t="s">
        <v>368</v>
      </c>
      <c r="K146" s="59"/>
      <c r="L146" s="59"/>
      <c r="M146" s="60"/>
      <c r="N146" s="35"/>
      <c r="O146" s="3"/>
      <c r="P146" s="3"/>
      <c r="Q146" s="3"/>
      <c r="R146" s="3"/>
      <c r="S146" s="3"/>
      <c r="T146" s="3"/>
      <c r="U146" s="3"/>
      <c r="V146" s="67"/>
      <c r="W146" s="3"/>
      <c r="X146" s="3"/>
      <c r="Y146" s="3"/>
      <c r="Z146" s="3"/>
    </row>
    <row r="147" spans="1:26" ht="12.75" customHeight="1">
      <c r="A147" s="434"/>
      <c r="B147" s="36"/>
      <c r="C147" s="36"/>
      <c r="D147" s="38"/>
      <c r="E147" s="36"/>
      <c r="F147" s="36"/>
      <c r="G147" s="372"/>
      <c r="H147" s="336"/>
      <c r="I147" s="373"/>
      <c r="J147" s="61" t="s">
        <v>368</v>
      </c>
      <c r="K147" s="61"/>
      <c r="L147" s="61"/>
      <c r="M147" s="72"/>
      <c r="N147" s="35"/>
      <c r="O147" s="3"/>
      <c r="P147" s="3"/>
      <c r="Q147" s="3"/>
      <c r="R147" s="3"/>
      <c r="S147" s="3"/>
      <c r="T147" s="3"/>
      <c r="U147" s="3"/>
      <c r="V147" s="67"/>
      <c r="W147" s="3"/>
      <c r="X147" s="3"/>
      <c r="Y147" s="3"/>
      <c r="Z147" s="3"/>
    </row>
    <row r="148" spans="1:26" ht="12.75" customHeight="1">
      <c r="A148" s="434"/>
      <c r="B148" s="46" t="s">
        <v>355</v>
      </c>
      <c r="C148" s="46" t="s">
        <v>356</v>
      </c>
      <c r="D148" s="46" t="s">
        <v>358</v>
      </c>
      <c r="E148" s="376" t="s">
        <v>359</v>
      </c>
      <c r="F148" s="377"/>
      <c r="G148" s="374"/>
      <c r="H148" s="336"/>
      <c r="I148" s="373"/>
      <c r="J148" s="47" t="s">
        <v>386</v>
      </c>
      <c r="K148" s="64"/>
      <c r="L148" s="64"/>
      <c r="M148" s="71"/>
      <c r="N148" s="35"/>
      <c r="O148" s="3"/>
      <c r="P148" s="3"/>
      <c r="Q148" s="3"/>
      <c r="R148" s="3"/>
      <c r="S148" s="3"/>
      <c r="T148" s="3"/>
      <c r="U148" s="3"/>
      <c r="V148" s="67"/>
      <c r="W148" s="3"/>
      <c r="X148" s="3"/>
      <c r="Y148" s="3"/>
      <c r="Z148" s="3"/>
    </row>
    <row r="149" spans="1:26" ht="12.75" customHeight="1">
      <c r="A149" s="435"/>
      <c r="B149" s="36"/>
      <c r="C149" s="36"/>
      <c r="D149" s="51"/>
      <c r="E149" s="69" t="s">
        <v>365</v>
      </c>
      <c r="F149" s="70"/>
      <c r="G149" s="367"/>
      <c r="H149" s="368"/>
      <c r="I149" s="369"/>
      <c r="J149" s="47" t="s">
        <v>385</v>
      </c>
      <c r="K149" s="64"/>
      <c r="L149" s="64"/>
      <c r="M149" s="71"/>
      <c r="N149" s="35"/>
      <c r="O149" s="3"/>
      <c r="P149" s="3"/>
      <c r="Q149" s="3"/>
      <c r="R149" s="3"/>
      <c r="S149" s="3"/>
      <c r="T149" s="3"/>
      <c r="U149" s="3"/>
      <c r="V149" s="67"/>
      <c r="W149" s="3"/>
      <c r="X149" s="3"/>
      <c r="Y149" s="3"/>
      <c r="Z149" s="3"/>
    </row>
    <row r="150" spans="1:26" ht="12.75" customHeight="1">
      <c r="A150" s="433">
        <f>A146+1</f>
        <v>34</v>
      </c>
      <c r="B150" s="57" t="s">
        <v>331</v>
      </c>
      <c r="C150" s="57" t="s">
        <v>333</v>
      </c>
      <c r="D150" s="57" t="s">
        <v>334</v>
      </c>
      <c r="E150" s="370" t="s">
        <v>335</v>
      </c>
      <c r="F150" s="375"/>
      <c r="G150" s="370" t="s">
        <v>319</v>
      </c>
      <c r="H150" s="371"/>
      <c r="I150" s="33"/>
      <c r="J150" s="58" t="s">
        <v>368</v>
      </c>
      <c r="K150" s="59"/>
      <c r="L150" s="59"/>
      <c r="M150" s="60"/>
      <c r="N150" s="35"/>
      <c r="O150" s="3"/>
      <c r="P150" s="3"/>
      <c r="Q150" s="3"/>
      <c r="R150" s="3"/>
      <c r="S150" s="3"/>
      <c r="T150" s="3"/>
      <c r="U150" s="3"/>
      <c r="V150" s="67"/>
      <c r="W150" s="3"/>
      <c r="X150" s="3"/>
      <c r="Y150" s="3"/>
      <c r="Z150" s="3"/>
    </row>
    <row r="151" spans="1:26" ht="12.75" customHeight="1">
      <c r="A151" s="434"/>
      <c r="B151" s="36"/>
      <c r="C151" s="36"/>
      <c r="D151" s="38"/>
      <c r="E151" s="36"/>
      <c r="F151" s="36"/>
      <c r="G151" s="372"/>
      <c r="H151" s="336"/>
      <c r="I151" s="373"/>
      <c r="J151" s="61" t="s">
        <v>368</v>
      </c>
      <c r="K151" s="61"/>
      <c r="L151" s="61"/>
      <c r="M151" s="72"/>
      <c r="N151" s="35"/>
      <c r="O151" s="3"/>
      <c r="P151" s="3"/>
      <c r="Q151" s="3"/>
      <c r="R151" s="3"/>
      <c r="S151" s="3"/>
      <c r="T151" s="3"/>
      <c r="U151" s="3"/>
      <c r="V151" s="67"/>
      <c r="W151" s="3"/>
      <c r="X151" s="3"/>
      <c r="Y151" s="3"/>
      <c r="Z151" s="3"/>
    </row>
    <row r="152" spans="1:26" ht="12.75" customHeight="1">
      <c r="A152" s="434"/>
      <c r="B152" s="46" t="s">
        <v>355</v>
      </c>
      <c r="C152" s="46" t="s">
        <v>356</v>
      </c>
      <c r="D152" s="46" t="s">
        <v>358</v>
      </c>
      <c r="E152" s="376" t="s">
        <v>359</v>
      </c>
      <c r="F152" s="377"/>
      <c r="G152" s="374"/>
      <c r="H152" s="336"/>
      <c r="I152" s="373"/>
      <c r="J152" s="47" t="s">
        <v>386</v>
      </c>
      <c r="K152" s="64"/>
      <c r="L152" s="64"/>
      <c r="M152" s="71"/>
      <c r="N152" s="35"/>
      <c r="O152" s="3"/>
      <c r="P152" s="3"/>
      <c r="Q152" s="3"/>
      <c r="R152" s="3"/>
      <c r="S152" s="3"/>
      <c r="T152" s="3"/>
      <c r="U152" s="3"/>
      <c r="V152" s="67"/>
      <c r="W152" s="3"/>
      <c r="X152" s="3"/>
      <c r="Y152" s="3"/>
      <c r="Z152" s="3"/>
    </row>
    <row r="153" spans="1:26" ht="12.75" customHeight="1">
      <c r="A153" s="435"/>
      <c r="B153" s="36"/>
      <c r="C153" s="36"/>
      <c r="D153" s="51"/>
      <c r="E153" s="69" t="s">
        <v>365</v>
      </c>
      <c r="F153" s="70"/>
      <c r="G153" s="367"/>
      <c r="H153" s="368"/>
      <c r="I153" s="369"/>
      <c r="J153" s="47" t="s">
        <v>385</v>
      </c>
      <c r="K153" s="64"/>
      <c r="L153" s="64"/>
      <c r="M153" s="71"/>
      <c r="N153" s="35"/>
      <c r="O153" s="3"/>
      <c r="P153" s="3"/>
      <c r="Q153" s="3"/>
      <c r="R153" s="3"/>
      <c r="S153" s="3"/>
      <c r="T153" s="3"/>
      <c r="U153" s="3"/>
      <c r="V153" s="67"/>
      <c r="W153" s="3"/>
      <c r="X153" s="3"/>
      <c r="Y153" s="3"/>
      <c r="Z153" s="3"/>
    </row>
    <row r="154" spans="1:26" ht="12.75" customHeight="1">
      <c r="A154" s="433">
        <f>A150+1</f>
        <v>35</v>
      </c>
      <c r="B154" s="57" t="s">
        <v>331</v>
      </c>
      <c r="C154" s="57" t="s">
        <v>333</v>
      </c>
      <c r="D154" s="57" t="s">
        <v>334</v>
      </c>
      <c r="E154" s="370" t="s">
        <v>335</v>
      </c>
      <c r="F154" s="375"/>
      <c r="G154" s="370" t="s">
        <v>319</v>
      </c>
      <c r="H154" s="371"/>
      <c r="I154" s="33"/>
      <c r="J154" s="58" t="s">
        <v>368</v>
      </c>
      <c r="K154" s="59"/>
      <c r="L154" s="59"/>
      <c r="M154" s="60"/>
      <c r="N154" s="35"/>
      <c r="O154" s="3"/>
      <c r="P154" s="3"/>
      <c r="Q154" s="3"/>
      <c r="R154" s="3"/>
      <c r="S154" s="3"/>
      <c r="T154" s="3"/>
      <c r="U154" s="3"/>
      <c r="V154" s="67"/>
      <c r="W154" s="3"/>
      <c r="X154" s="3"/>
      <c r="Y154" s="3"/>
      <c r="Z154" s="3"/>
    </row>
    <row r="155" spans="1:26" ht="12.75" customHeight="1">
      <c r="A155" s="434"/>
      <c r="B155" s="36"/>
      <c r="C155" s="36"/>
      <c r="D155" s="38"/>
      <c r="E155" s="36"/>
      <c r="F155" s="36"/>
      <c r="G155" s="372"/>
      <c r="H155" s="336"/>
      <c r="I155" s="373"/>
      <c r="J155" s="61" t="s">
        <v>368</v>
      </c>
      <c r="K155" s="61"/>
      <c r="L155" s="61"/>
      <c r="M155" s="72"/>
      <c r="N155" s="35"/>
      <c r="O155" s="3"/>
      <c r="P155" s="3"/>
      <c r="Q155" s="3"/>
      <c r="R155" s="3"/>
      <c r="S155" s="3"/>
      <c r="T155" s="3"/>
      <c r="U155" s="3"/>
      <c r="V155" s="67"/>
      <c r="W155" s="3"/>
      <c r="X155" s="3"/>
      <c r="Y155" s="3"/>
      <c r="Z155" s="3"/>
    </row>
    <row r="156" spans="1:26" ht="12.75" customHeight="1">
      <c r="A156" s="434"/>
      <c r="B156" s="46" t="s">
        <v>355</v>
      </c>
      <c r="C156" s="46" t="s">
        <v>356</v>
      </c>
      <c r="D156" s="46" t="s">
        <v>358</v>
      </c>
      <c r="E156" s="376" t="s">
        <v>359</v>
      </c>
      <c r="F156" s="377"/>
      <c r="G156" s="374"/>
      <c r="H156" s="336"/>
      <c r="I156" s="373"/>
      <c r="J156" s="47" t="s">
        <v>386</v>
      </c>
      <c r="K156" s="64"/>
      <c r="L156" s="64"/>
      <c r="M156" s="71"/>
      <c r="N156" s="35"/>
      <c r="O156" s="3"/>
      <c r="P156" s="3"/>
      <c r="Q156" s="3"/>
      <c r="R156" s="3"/>
      <c r="S156" s="3"/>
      <c r="T156" s="3"/>
      <c r="U156" s="3"/>
      <c r="V156" s="67"/>
      <c r="W156" s="3"/>
      <c r="X156" s="3"/>
      <c r="Y156" s="3"/>
      <c r="Z156" s="3"/>
    </row>
    <row r="157" spans="1:26" ht="12.75" customHeight="1">
      <c r="A157" s="435"/>
      <c r="B157" s="36"/>
      <c r="C157" s="36"/>
      <c r="D157" s="51"/>
      <c r="E157" s="69" t="s">
        <v>365</v>
      </c>
      <c r="F157" s="70"/>
      <c r="G157" s="367"/>
      <c r="H157" s="368"/>
      <c r="I157" s="369"/>
      <c r="J157" s="47" t="s">
        <v>385</v>
      </c>
      <c r="K157" s="64"/>
      <c r="L157" s="64"/>
      <c r="M157" s="71"/>
      <c r="N157" s="35"/>
      <c r="O157" s="3"/>
      <c r="P157" s="3"/>
      <c r="Q157" s="3"/>
      <c r="R157" s="3"/>
      <c r="S157" s="3"/>
      <c r="T157" s="3"/>
      <c r="U157" s="3"/>
      <c r="V157" s="67"/>
      <c r="W157" s="3"/>
      <c r="X157" s="3"/>
      <c r="Y157" s="3"/>
      <c r="Z157" s="3"/>
    </row>
    <row r="158" spans="1:26" ht="12.75" customHeight="1">
      <c r="A158" s="433">
        <f>A154+1</f>
        <v>36</v>
      </c>
      <c r="B158" s="57" t="s">
        <v>331</v>
      </c>
      <c r="C158" s="57" t="s">
        <v>333</v>
      </c>
      <c r="D158" s="57" t="s">
        <v>334</v>
      </c>
      <c r="E158" s="370" t="s">
        <v>335</v>
      </c>
      <c r="F158" s="375"/>
      <c r="G158" s="370" t="s">
        <v>319</v>
      </c>
      <c r="H158" s="371"/>
      <c r="I158" s="33"/>
      <c r="J158" s="58" t="s">
        <v>368</v>
      </c>
      <c r="K158" s="59"/>
      <c r="L158" s="59"/>
      <c r="M158" s="60"/>
      <c r="N158" s="35"/>
      <c r="O158" s="3"/>
      <c r="P158" s="3"/>
      <c r="Q158" s="3"/>
      <c r="R158" s="3"/>
      <c r="S158" s="3"/>
      <c r="T158" s="3"/>
      <c r="U158" s="3"/>
      <c r="V158" s="67"/>
      <c r="W158" s="3"/>
      <c r="X158" s="3"/>
      <c r="Y158" s="3"/>
      <c r="Z158" s="3"/>
    </row>
    <row r="159" spans="1:26" ht="12.75" customHeight="1">
      <c r="A159" s="434"/>
      <c r="B159" s="36"/>
      <c r="C159" s="36"/>
      <c r="D159" s="38"/>
      <c r="E159" s="36"/>
      <c r="F159" s="36"/>
      <c r="G159" s="372"/>
      <c r="H159" s="336"/>
      <c r="I159" s="373"/>
      <c r="J159" s="61" t="s">
        <v>368</v>
      </c>
      <c r="K159" s="61"/>
      <c r="L159" s="61"/>
      <c r="M159" s="72"/>
      <c r="N159" s="35"/>
      <c r="O159" s="3"/>
      <c r="P159" s="3"/>
      <c r="Q159" s="3"/>
      <c r="R159" s="3"/>
      <c r="S159" s="3"/>
      <c r="T159" s="3"/>
      <c r="U159" s="3"/>
      <c r="V159" s="67"/>
      <c r="W159" s="3"/>
      <c r="X159" s="3"/>
      <c r="Y159" s="3"/>
      <c r="Z159" s="3"/>
    </row>
    <row r="160" spans="1:26" ht="12.75" customHeight="1">
      <c r="A160" s="434"/>
      <c r="B160" s="46" t="s">
        <v>355</v>
      </c>
      <c r="C160" s="46" t="s">
        <v>356</v>
      </c>
      <c r="D160" s="46" t="s">
        <v>358</v>
      </c>
      <c r="E160" s="376" t="s">
        <v>359</v>
      </c>
      <c r="F160" s="377"/>
      <c r="G160" s="374"/>
      <c r="H160" s="336"/>
      <c r="I160" s="373"/>
      <c r="J160" s="47" t="s">
        <v>386</v>
      </c>
      <c r="K160" s="64"/>
      <c r="L160" s="64"/>
      <c r="M160" s="71"/>
      <c r="N160" s="35"/>
      <c r="O160" s="3"/>
      <c r="P160" s="3"/>
      <c r="Q160" s="3"/>
      <c r="R160" s="3"/>
      <c r="S160" s="3"/>
      <c r="T160" s="3"/>
      <c r="U160" s="3"/>
      <c r="V160" s="67"/>
      <c r="W160" s="3"/>
      <c r="X160" s="3"/>
      <c r="Y160" s="3"/>
      <c r="Z160" s="3"/>
    </row>
    <row r="161" spans="1:26" ht="12.75" customHeight="1">
      <c r="A161" s="435"/>
      <c r="B161" s="36"/>
      <c r="C161" s="36"/>
      <c r="D161" s="51"/>
      <c r="E161" s="69" t="s">
        <v>365</v>
      </c>
      <c r="F161" s="70"/>
      <c r="G161" s="367"/>
      <c r="H161" s="368"/>
      <c r="I161" s="369"/>
      <c r="J161" s="47" t="s">
        <v>385</v>
      </c>
      <c r="K161" s="64"/>
      <c r="L161" s="64"/>
      <c r="M161" s="71"/>
      <c r="N161" s="35"/>
      <c r="O161" s="3"/>
      <c r="P161" s="3"/>
      <c r="Q161" s="3"/>
      <c r="R161" s="3"/>
      <c r="S161" s="3"/>
      <c r="T161" s="3"/>
      <c r="U161" s="3"/>
      <c r="V161" s="67"/>
      <c r="W161" s="3"/>
      <c r="X161" s="3"/>
      <c r="Y161" s="3"/>
      <c r="Z161" s="3"/>
    </row>
    <row r="162" spans="1:26" ht="12.75" customHeight="1">
      <c r="A162" s="433">
        <f>A158+1</f>
        <v>37</v>
      </c>
      <c r="B162" s="57" t="s">
        <v>331</v>
      </c>
      <c r="C162" s="57" t="s">
        <v>333</v>
      </c>
      <c r="D162" s="57" t="s">
        <v>334</v>
      </c>
      <c r="E162" s="370" t="s">
        <v>335</v>
      </c>
      <c r="F162" s="375"/>
      <c r="G162" s="370" t="s">
        <v>319</v>
      </c>
      <c r="H162" s="371"/>
      <c r="I162" s="33"/>
      <c r="J162" s="58" t="s">
        <v>368</v>
      </c>
      <c r="K162" s="59"/>
      <c r="L162" s="59"/>
      <c r="M162" s="60"/>
      <c r="N162" s="35"/>
      <c r="O162" s="3"/>
      <c r="P162" s="3"/>
      <c r="Q162" s="3"/>
      <c r="R162" s="3"/>
      <c r="S162" s="3"/>
      <c r="T162" s="3"/>
      <c r="U162" s="3"/>
      <c r="V162" s="67"/>
      <c r="W162" s="3"/>
      <c r="X162" s="3"/>
      <c r="Y162" s="3"/>
      <c r="Z162" s="3"/>
    </row>
    <row r="163" spans="1:26" ht="12.75" customHeight="1">
      <c r="A163" s="434"/>
      <c r="B163" s="36"/>
      <c r="C163" s="36"/>
      <c r="D163" s="38"/>
      <c r="E163" s="36"/>
      <c r="F163" s="36"/>
      <c r="G163" s="372"/>
      <c r="H163" s="336"/>
      <c r="I163" s="373"/>
      <c r="J163" s="61" t="s">
        <v>368</v>
      </c>
      <c r="K163" s="61"/>
      <c r="L163" s="61"/>
      <c r="M163" s="72"/>
      <c r="N163" s="35"/>
      <c r="O163" s="3"/>
      <c r="P163" s="3"/>
      <c r="Q163" s="3"/>
      <c r="R163" s="3"/>
      <c r="S163" s="3"/>
      <c r="T163" s="3"/>
      <c r="U163" s="3"/>
      <c r="V163" s="67"/>
      <c r="W163" s="3"/>
      <c r="X163" s="3"/>
      <c r="Y163" s="3"/>
      <c r="Z163" s="3"/>
    </row>
    <row r="164" spans="1:26" ht="12.75" customHeight="1">
      <c r="A164" s="434"/>
      <c r="B164" s="46" t="s">
        <v>355</v>
      </c>
      <c r="C164" s="46" t="s">
        <v>356</v>
      </c>
      <c r="D164" s="46" t="s">
        <v>358</v>
      </c>
      <c r="E164" s="376" t="s">
        <v>359</v>
      </c>
      <c r="F164" s="377"/>
      <c r="G164" s="374"/>
      <c r="H164" s="336"/>
      <c r="I164" s="373"/>
      <c r="J164" s="47" t="s">
        <v>386</v>
      </c>
      <c r="K164" s="64"/>
      <c r="L164" s="64"/>
      <c r="M164" s="71"/>
      <c r="N164" s="35"/>
      <c r="O164" s="3"/>
      <c r="P164" s="3"/>
      <c r="Q164" s="3"/>
      <c r="R164" s="3"/>
      <c r="S164" s="3"/>
      <c r="T164" s="3"/>
      <c r="U164" s="3"/>
      <c r="V164" s="67"/>
      <c r="W164" s="3"/>
      <c r="X164" s="3"/>
      <c r="Y164" s="3"/>
      <c r="Z164" s="3"/>
    </row>
    <row r="165" spans="1:26" ht="12.75" customHeight="1">
      <c r="A165" s="435"/>
      <c r="B165" s="36"/>
      <c r="C165" s="36"/>
      <c r="D165" s="51"/>
      <c r="E165" s="69" t="s">
        <v>365</v>
      </c>
      <c r="F165" s="70"/>
      <c r="G165" s="367"/>
      <c r="H165" s="368"/>
      <c r="I165" s="369"/>
      <c r="J165" s="47" t="s">
        <v>385</v>
      </c>
      <c r="K165" s="64"/>
      <c r="L165" s="64"/>
      <c r="M165" s="71"/>
      <c r="N165" s="35"/>
      <c r="O165" s="3"/>
      <c r="P165" s="3"/>
      <c r="Q165" s="3"/>
      <c r="R165" s="3"/>
      <c r="S165" s="3"/>
      <c r="T165" s="3"/>
      <c r="U165" s="3"/>
      <c r="V165" s="67"/>
      <c r="W165" s="3"/>
      <c r="X165" s="3"/>
      <c r="Y165" s="3"/>
      <c r="Z165" s="3"/>
    </row>
    <row r="166" spans="1:26" ht="12.75" customHeight="1">
      <c r="A166" s="433">
        <f>A162+1</f>
        <v>38</v>
      </c>
      <c r="B166" s="57" t="s">
        <v>331</v>
      </c>
      <c r="C166" s="57" t="s">
        <v>333</v>
      </c>
      <c r="D166" s="57" t="s">
        <v>334</v>
      </c>
      <c r="E166" s="370" t="s">
        <v>335</v>
      </c>
      <c r="F166" s="375"/>
      <c r="G166" s="370" t="s">
        <v>319</v>
      </c>
      <c r="H166" s="371"/>
      <c r="I166" s="33"/>
      <c r="J166" s="58" t="s">
        <v>368</v>
      </c>
      <c r="K166" s="59"/>
      <c r="L166" s="59"/>
      <c r="M166" s="60"/>
      <c r="N166" s="35"/>
      <c r="O166" s="3"/>
      <c r="P166" s="3"/>
      <c r="Q166" s="3"/>
      <c r="R166" s="3"/>
      <c r="S166" s="3"/>
      <c r="T166" s="3"/>
      <c r="U166" s="3"/>
      <c r="V166" s="67"/>
      <c r="W166" s="3"/>
      <c r="X166" s="3"/>
      <c r="Y166" s="3"/>
      <c r="Z166" s="3"/>
    </row>
    <row r="167" spans="1:26" ht="12.75" customHeight="1">
      <c r="A167" s="434"/>
      <c r="B167" s="36"/>
      <c r="C167" s="36"/>
      <c r="D167" s="38"/>
      <c r="E167" s="36"/>
      <c r="F167" s="36"/>
      <c r="G167" s="372"/>
      <c r="H167" s="336"/>
      <c r="I167" s="373"/>
      <c r="J167" s="61" t="s">
        <v>368</v>
      </c>
      <c r="K167" s="61"/>
      <c r="L167" s="61"/>
      <c r="M167" s="72"/>
      <c r="N167" s="35"/>
      <c r="O167" s="3"/>
      <c r="P167" s="3"/>
      <c r="Q167" s="3"/>
      <c r="R167" s="3"/>
      <c r="S167" s="3"/>
      <c r="T167" s="3"/>
      <c r="U167" s="3"/>
      <c r="V167" s="67"/>
      <c r="W167" s="3"/>
      <c r="X167" s="3"/>
      <c r="Y167" s="3"/>
      <c r="Z167" s="3"/>
    </row>
    <row r="168" spans="1:26" ht="12.75" customHeight="1">
      <c r="A168" s="434"/>
      <c r="B168" s="46" t="s">
        <v>355</v>
      </c>
      <c r="C168" s="46" t="s">
        <v>356</v>
      </c>
      <c r="D168" s="46" t="s">
        <v>358</v>
      </c>
      <c r="E168" s="376" t="s">
        <v>359</v>
      </c>
      <c r="F168" s="377"/>
      <c r="G168" s="374"/>
      <c r="H168" s="336"/>
      <c r="I168" s="373"/>
      <c r="J168" s="47" t="s">
        <v>386</v>
      </c>
      <c r="K168" s="64"/>
      <c r="L168" s="64"/>
      <c r="M168" s="71"/>
      <c r="N168" s="35"/>
      <c r="O168" s="3"/>
      <c r="P168" s="3"/>
      <c r="Q168" s="3"/>
      <c r="R168" s="3"/>
      <c r="S168" s="3"/>
      <c r="T168" s="3"/>
      <c r="U168" s="3"/>
      <c r="V168" s="67"/>
      <c r="W168" s="3"/>
      <c r="X168" s="3"/>
      <c r="Y168" s="3"/>
      <c r="Z168" s="3"/>
    </row>
    <row r="169" spans="1:26" ht="12.75" customHeight="1">
      <c r="A169" s="435"/>
      <c r="B169" s="36"/>
      <c r="C169" s="36"/>
      <c r="D169" s="51"/>
      <c r="E169" s="69" t="s">
        <v>365</v>
      </c>
      <c r="F169" s="70"/>
      <c r="G169" s="367"/>
      <c r="H169" s="368"/>
      <c r="I169" s="369"/>
      <c r="J169" s="47" t="s">
        <v>385</v>
      </c>
      <c r="K169" s="64"/>
      <c r="L169" s="64"/>
      <c r="M169" s="71"/>
      <c r="N169" s="35"/>
      <c r="O169" s="3"/>
      <c r="P169" s="3"/>
      <c r="Q169" s="3"/>
      <c r="R169" s="3"/>
      <c r="S169" s="3"/>
      <c r="T169" s="3"/>
      <c r="U169" s="3"/>
      <c r="V169" s="67"/>
      <c r="W169" s="3"/>
      <c r="X169" s="3"/>
      <c r="Y169" s="3"/>
      <c r="Z169" s="3"/>
    </row>
    <row r="170" spans="1:26" ht="12.75" customHeight="1">
      <c r="A170" s="433">
        <f>A166+1</f>
        <v>39</v>
      </c>
      <c r="B170" s="57" t="s">
        <v>331</v>
      </c>
      <c r="C170" s="57" t="s">
        <v>333</v>
      </c>
      <c r="D170" s="57" t="s">
        <v>334</v>
      </c>
      <c r="E170" s="370" t="s">
        <v>335</v>
      </c>
      <c r="F170" s="375"/>
      <c r="G170" s="370" t="s">
        <v>319</v>
      </c>
      <c r="H170" s="371"/>
      <c r="I170" s="33"/>
      <c r="J170" s="58" t="s">
        <v>368</v>
      </c>
      <c r="K170" s="59"/>
      <c r="L170" s="59"/>
      <c r="M170" s="60"/>
      <c r="N170" s="35"/>
      <c r="O170" s="3"/>
      <c r="P170" s="3"/>
      <c r="Q170" s="3"/>
      <c r="R170" s="3"/>
      <c r="S170" s="3"/>
      <c r="T170" s="3"/>
      <c r="U170" s="3"/>
      <c r="V170" s="67"/>
      <c r="W170" s="3"/>
      <c r="X170" s="3"/>
      <c r="Y170" s="3"/>
      <c r="Z170" s="3"/>
    </row>
    <row r="171" spans="1:26" ht="12.75" customHeight="1">
      <c r="A171" s="434"/>
      <c r="B171" s="36"/>
      <c r="C171" s="36"/>
      <c r="D171" s="38"/>
      <c r="E171" s="36"/>
      <c r="F171" s="36"/>
      <c r="G171" s="372"/>
      <c r="H171" s="336"/>
      <c r="I171" s="373"/>
      <c r="J171" s="61" t="s">
        <v>368</v>
      </c>
      <c r="K171" s="61"/>
      <c r="L171" s="61"/>
      <c r="M171" s="72"/>
      <c r="N171" s="35"/>
      <c r="O171" s="3"/>
      <c r="P171" s="3"/>
      <c r="Q171" s="3"/>
      <c r="R171" s="3"/>
      <c r="S171" s="3"/>
      <c r="T171" s="3"/>
      <c r="U171" s="3"/>
      <c r="V171" s="67"/>
      <c r="W171" s="3"/>
      <c r="X171" s="3"/>
      <c r="Y171" s="3"/>
      <c r="Z171" s="3"/>
    </row>
    <row r="172" spans="1:26" ht="12.75" customHeight="1">
      <c r="A172" s="434"/>
      <c r="B172" s="46" t="s">
        <v>355</v>
      </c>
      <c r="C172" s="46" t="s">
        <v>356</v>
      </c>
      <c r="D172" s="46" t="s">
        <v>358</v>
      </c>
      <c r="E172" s="376" t="s">
        <v>359</v>
      </c>
      <c r="F172" s="377"/>
      <c r="G172" s="374"/>
      <c r="H172" s="336"/>
      <c r="I172" s="373"/>
      <c r="J172" s="47" t="s">
        <v>386</v>
      </c>
      <c r="K172" s="64"/>
      <c r="L172" s="64"/>
      <c r="M172" s="71"/>
      <c r="N172" s="35"/>
      <c r="O172" s="3"/>
      <c r="P172" s="3"/>
      <c r="Q172" s="3"/>
      <c r="R172" s="3"/>
      <c r="S172" s="3"/>
      <c r="T172" s="3"/>
      <c r="U172" s="3"/>
      <c r="V172" s="67"/>
      <c r="W172" s="3"/>
      <c r="X172" s="3"/>
      <c r="Y172" s="3"/>
      <c r="Z172" s="3"/>
    </row>
    <row r="173" spans="1:26" ht="12.75" customHeight="1">
      <c r="A173" s="435"/>
      <c r="B173" s="36"/>
      <c r="C173" s="36"/>
      <c r="D173" s="51"/>
      <c r="E173" s="69" t="s">
        <v>365</v>
      </c>
      <c r="F173" s="70"/>
      <c r="G173" s="367"/>
      <c r="H173" s="368"/>
      <c r="I173" s="369"/>
      <c r="J173" s="47" t="s">
        <v>385</v>
      </c>
      <c r="K173" s="64"/>
      <c r="L173" s="64"/>
      <c r="M173" s="71"/>
      <c r="N173" s="35"/>
      <c r="O173" s="3"/>
      <c r="P173" s="3"/>
      <c r="Q173" s="3"/>
      <c r="R173" s="3"/>
      <c r="S173" s="3"/>
      <c r="T173" s="3"/>
      <c r="U173" s="3"/>
      <c r="V173" s="67"/>
      <c r="W173" s="3"/>
      <c r="X173" s="3"/>
      <c r="Y173" s="3"/>
      <c r="Z173" s="3"/>
    </row>
    <row r="174" spans="1:26" ht="12.75" customHeight="1">
      <c r="A174" s="433">
        <f>A170+1</f>
        <v>40</v>
      </c>
      <c r="B174" s="57" t="s">
        <v>331</v>
      </c>
      <c r="C174" s="57" t="s">
        <v>333</v>
      </c>
      <c r="D174" s="57" t="s">
        <v>334</v>
      </c>
      <c r="E174" s="370" t="s">
        <v>335</v>
      </c>
      <c r="F174" s="375"/>
      <c r="G174" s="370" t="s">
        <v>319</v>
      </c>
      <c r="H174" s="371"/>
      <c r="I174" s="33"/>
      <c r="J174" s="58" t="s">
        <v>368</v>
      </c>
      <c r="K174" s="59"/>
      <c r="L174" s="59"/>
      <c r="M174" s="60"/>
      <c r="N174" s="35"/>
      <c r="O174" s="3"/>
      <c r="P174" s="3"/>
      <c r="Q174" s="3"/>
      <c r="R174" s="3"/>
      <c r="S174" s="3"/>
      <c r="T174" s="3"/>
      <c r="U174" s="3"/>
      <c r="V174" s="67"/>
      <c r="W174" s="3"/>
      <c r="X174" s="3"/>
      <c r="Y174" s="3"/>
      <c r="Z174" s="3"/>
    </row>
    <row r="175" spans="1:26" ht="12.75" customHeight="1">
      <c r="A175" s="434"/>
      <c r="B175" s="36"/>
      <c r="C175" s="36"/>
      <c r="D175" s="38"/>
      <c r="E175" s="36"/>
      <c r="F175" s="36"/>
      <c r="G175" s="372"/>
      <c r="H175" s="336"/>
      <c r="I175" s="373"/>
      <c r="J175" s="61" t="s">
        <v>368</v>
      </c>
      <c r="K175" s="61"/>
      <c r="L175" s="61"/>
      <c r="M175" s="72"/>
      <c r="N175" s="35"/>
      <c r="O175" s="3"/>
      <c r="P175" s="3"/>
      <c r="Q175" s="3"/>
      <c r="R175" s="3"/>
      <c r="S175" s="3"/>
      <c r="T175" s="3"/>
      <c r="U175" s="3"/>
      <c r="V175" s="67"/>
      <c r="W175" s="3"/>
      <c r="X175" s="3"/>
      <c r="Y175" s="3"/>
      <c r="Z175" s="3"/>
    </row>
    <row r="176" spans="1:26" ht="12.75" customHeight="1">
      <c r="A176" s="434"/>
      <c r="B176" s="46" t="s">
        <v>355</v>
      </c>
      <c r="C176" s="46" t="s">
        <v>356</v>
      </c>
      <c r="D176" s="46" t="s">
        <v>358</v>
      </c>
      <c r="E176" s="376" t="s">
        <v>359</v>
      </c>
      <c r="F176" s="377"/>
      <c r="G176" s="374"/>
      <c r="H176" s="336"/>
      <c r="I176" s="373"/>
      <c r="J176" s="47" t="s">
        <v>386</v>
      </c>
      <c r="K176" s="64"/>
      <c r="L176" s="64"/>
      <c r="M176" s="71"/>
      <c r="N176" s="35"/>
      <c r="O176" s="3"/>
      <c r="P176" s="3"/>
      <c r="Q176" s="3"/>
      <c r="R176" s="3"/>
      <c r="S176" s="3"/>
      <c r="T176" s="3"/>
      <c r="U176" s="3"/>
      <c r="V176" s="67"/>
      <c r="W176" s="3"/>
      <c r="X176" s="3"/>
      <c r="Y176" s="3"/>
      <c r="Z176" s="3"/>
    </row>
    <row r="177" spans="1:26" ht="12.75" customHeight="1">
      <c r="A177" s="435"/>
      <c r="B177" s="36"/>
      <c r="C177" s="36"/>
      <c r="D177" s="51"/>
      <c r="E177" s="69" t="s">
        <v>365</v>
      </c>
      <c r="F177" s="70"/>
      <c r="G177" s="367"/>
      <c r="H177" s="368"/>
      <c r="I177" s="369"/>
      <c r="J177" s="47" t="s">
        <v>385</v>
      </c>
      <c r="K177" s="64"/>
      <c r="L177" s="64"/>
      <c r="M177" s="71"/>
      <c r="N177" s="35"/>
      <c r="O177" s="3"/>
      <c r="P177" s="3"/>
      <c r="Q177" s="3"/>
      <c r="R177" s="3"/>
      <c r="S177" s="3"/>
      <c r="T177" s="3"/>
      <c r="U177" s="3"/>
      <c r="V177" s="67"/>
      <c r="W177" s="3"/>
      <c r="X177" s="3"/>
      <c r="Y177" s="3"/>
      <c r="Z177" s="3"/>
    </row>
    <row r="178" spans="1:26" ht="12.75" customHeight="1">
      <c r="A178" s="433">
        <f>A174+1</f>
        <v>41</v>
      </c>
      <c r="B178" s="57" t="s">
        <v>331</v>
      </c>
      <c r="C178" s="57" t="s">
        <v>333</v>
      </c>
      <c r="D178" s="57" t="s">
        <v>334</v>
      </c>
      <c r="E178" s="370" t="s">
        <v>335</v>
      </c>
      <c r="F178" s="375"/>
      <c r="G178" s="370" t="s">
        <v>319</v>
      </c>
      <c r="H178" s="371"/>
      <c r="I178" s="33"/>
      <c r="J178" s="58" t="s">
        <v>368</v>
      </c>
      <c r="K178" s="59"/>
      <c r="L178" s="59"/>
      <c r="M178" s="60"/>
      <c r="N178" s="35"/>
      <c r="O178" s="3"/>
      <c r="P178" s="3"/>
      <c r="Q178" s="3"/>
      <c r="R178" s="3"/>
      <c r="S178" s="3"/>
      <c r="T178" s="3"/>
      <c r="U178" s="3"/>
      <c r="V178" s="67"/>
      <c r="W178" s="3"/>
      <c r="X178" s="3"/>
      <c r="Y178" s="3"/>
      <c r="Z178" s="3"/>
    </row>
    <row r="179" spans="1:26" ht="12.75" customHeight="1">
      <c r="A179" s="434"/>
      <c r="B179" s="36"/>
      <c r="C179" s="36"/>
      <c r="D179" s="38"/>
      <c r="E179" s="36"/>
      <c r="F179" s="36"/>
      <c r="G179" s="372"/>
      <c r="H179" s="336"/>
      <c r="I179" s="373"/>
      <c r="J179" s="61" t="s">
        <v>368</v>
      </c>
      <c r="K179" s="61"/>
      <c r="L179" s="61"/>
      <c r="M179" s="72"/>
      <c r="N179" s="35"/>
      <c r="O179" s="3"/>
      <c r="P179" s="3"/>
      <c r="Q179" s="3"/>
      <c r="R179" s="3"/>
      <c r="S179" s="3"/>
      <c r="T179" s="3"/>
      <c r="U179" s="3"/>
      <c r="V179" s="67">
        <f>G179</f>
        <v>0</v>
      </c>
      <c r="W179" s="3"/>
      <c r="X179" s="3"/>
      <c r="Y179" s="3"/>
      <c r="Z179" s="3"/>
    </row>
    <row r="180" spans="1:26" ht="12.75" customHeight="1">
      <c r="A180" s="434"/>
      <c r="B180" s="46" t="s">
        <v>355</v>
      </c>
      <c r="C180" s="46" t="s">
        <v>356</v>
      </c>
      <c r="D180" s="46" t="s">
        <v>358</v>
      </c>
      <c r="E180" s="376" t="s">
        <v>359</v>
      </c>
      <c r="F180" s="377"/>
      <c r="G180" s="374"/>
      <c r="H180" s="336"/>
      <c r="I180" s="373"/>
      <c r="J180" s="47" t="s">
        <v>386</v>
      </c>
      <c r="K180" s="64"/>
      <c r="L180" s="64"/>
      <c r="M180" s="71"/>
      <c r="N180" s="35"/>
      <c r="O180" s="3"/>
      <c r="P180" s="3"/>
      <c r="Q180" s="3"/>
      <c r="R180" s="3"/>
      <c r="S180" s="3"/>
      <c r="T180" s="3"/>
      <c r="U180" s="3"/>
      <c r="V180" s="67"/>
      <c r="W180" s="3"/>
      <c r="X180" s="3"/>
      <c r="Y180" s="3"/>
      <c r="Z180" s="3"/>
    </row>
    <row r="181" spans="1:26" ht="12.75" customHeight="1">
      <c r="A181" s="435"/>
      <c r="B181" s="36"/>
      <c r="C181" s="36"/>
      <c r="D181" s="51"/>
      <c r="E181" s="69" t="s">
        <v>365</v>
      </c>
      <c r="F181" s="70"/>
      <c r="G181" s="367"/>
      <c r="H181" s="368"/>
      <c r="I181" s="369"/>
      <c r="J181" s="47" t="s">
        <v>385</v>
      </c>
      <c r="K181" s="64"/>
      <c r="L181" s="64"/>
      <c r="M181" s="71"/>
      <c r="N181" s="35"/>
      <c r="O181" s="3"/>
      <c r="P181" s="3"/>
      <c r="Q181" s="3"/>
      <c r="R181" s="3"/>
      <c r="S181" s="3"/>
      <c r="T181" s="3"/>
      <c r="U181" s="3"/>
      <c r="V181" s="67"/>
      <c r="W181" s="3"/>
      <c r="X181" s="3"/>
      <c r="Y181" s="3"/>
      <c r="Z181" s="3"/>
    </row>
    <row r="182" spans="1:26" ht="12.75" customHeight="1">
      <c r="A182" s="433">
        <f>A178+1</f>
        <v>42</v>
      </c>
      <c r="B182" s="57" t="s">
        <v>331</v>
      </c>
      <c r="C182" s="57" t="s">
        <v>333</v>
      </c>
      <c r="D182" s="57" t="s">
        <v>334</v>
      </c>
      <c r="E182" s="370" t="s">
        <v>335</v>
      </c>
      <c r="F182" s="375"/>
      <c r="G182" s="370" t="s">
        <v>319</v>
      </c>
      <c r="H182" s="371"/>
      <c r="I182" s="33"/>
      <c r="J182" s="58" t="s">
        <v>368</v>
      </c>
      <c r="K182" s="59"/>
      <c r="L182" s="59"/>
      <c r="M182" s="60"/>
      <c r="N182" s="35"/>
      <c r="O182" s="3"/>
      <c r="P182" s="3"/>
      <c r="Q182" s="3"/>
      <c r="R182" s="3"/>
      <c r="S182" s="3"/>
      <c r="T182" s="3"/>
      <c r="U182" s="3"/>
      <c r="V182" s="67"/>
      <c r="W182" s="3"/>
      <c r="X182" s="3"/>
      <c r="Y182" s="3"/>
      <c r="Z182" s="3"/>
    </row>
    <row r="183" spans="1:26" ht="12.75" customHeight="1">
      <c r="A183" s="434"/>
      <c r="B183" s="36"/>
      <c r="C183" s="36"/>
      <c r="D183" s="38"/>
      <c r="E183" s="36"/>
      <c r="F183" s="36"/>
      <c r="G183" s="372"/>
      <c r="H183" s="336"/>
      <c r="I183" s="373"/>
      <c r="J183" s="61" t="s">
        <v>368</v>
      </c>
      <c r="K183" s="61"/>
      <c r="L183" s="61"/>
      <c r="M183" s="72"/>
      <c r="N183" s="35"/>
      <c r="O183" s="3"/>
      <c r="P183" s="3"/>
      <c r="Q183" s="3"/>
      <c r="R183" s="3"/>
      <c r="S183" s="3"/>
      <c r="T183" s="3"/>
      <c r="U183" s="3"/>
      <c r="V183" s="67">
        <f>G183</f>
        <v>0</v>
      </c>
      <c r="W183" s="3"/>
      <c r="X183" s="3"/>
      <c r="Y183" s="3"/>
      <c r="Z183" s="3"/>
    </row>
    <row r="184" spans="1:26" ht="12.75" customHeight="1">
      <c r="A184" s="434"/>
      <c r="B184" s="46" t="s">
        <v>355</v>
      </c>
      <c r="C184" s="46" t="s">
        <v>356</v>
      </c>
      <c r="D184" s="46" t="s">
        <v>358</v>
      </c>
      <c r="E184" s="376" t="s">
        <v>359</v>
      </c>
      <c r="F184" s="377"/>
      <c r="G184" s="374"/>
      <c r="H184" s="336"/>
      <c r="I184" s="373"/>
      <c r="J184" s="47" t="s">
        <v>386</v>
      </c>
      <c r="K184" s="64"/>
      <c r="L184" s="64"/>
      <c r="M184" s="71"/>
      <c r="N184" s="35"/>
      <c r="O184" s="3"/>
      <c r="P184" s="3"/>
      <c r="Q184" s="3"/>
      <c r="R184" s="3"/>
      <c r="S184" s="3"/>
      <c r="T184" s="3"/>
      <c r="U184" s="3"/>
      <c r="V184" s="67"/>
      <c r="W184" s="3"/>
      <c r="X184" s="3"/>
      <c r="Y184" s="3"/>
      <c r="Z184" s="3"/>
    </row>
    <row r="185" spans="1:26" ht="12.75" customHeight="1">
      <c r="A185" s="435"/>
      <c r="B185" s="36"/>
      <c r="C185" s="36"/>
      <c r="D185" s="51"/>
      <c r="E185" s="69" t="s">
        <v>365</v>
      </c>
      <c r="F185" s="70"/>
      <c r="G185" s="367"/>
      <c r="H185" s="368"/>
      <c r="I185" s="369"/>
      <c r="J185" s="47" t="s">
        <v>385</v>
      </c>
      <c r="K185" s="64"/>
      <c r="L185" s="64"/>
      <c r="M185" s="71"/>
      <c r="N185" s="35"/>
      <c r="O185" s="3"/>
      <c r="P185" s="3"/>
      <c r="Q185" s="3"/>
      <c r="R185" s="3"/>
      <c r="S185" s="3"/>
      <c r="T185" s="3"/>
      <c r="U185" s="3"/>
      <c r="V185" s="67"/>
      <c r="W185" s="3"/>
      <c r="X185" s="3"/>
      <c r="Y185" s="3"/>
      <c r="Z185" s="3"/>
    </row>
    <row r="186" spans="1:26" ht="12.75" customHeight="1">
      <c r="A186" s="433">
        <f>A182+1</f>
        <v>43</v>
      </c>
      <c r="B186" s="57" t="s">
        <v>331</v>
      </c>
      <c r="C186" s="57" t="s">
        <v>333</v>
      </c>
      <c r="D186" s="57" t="s">
        <v>334</v>
      </c>
      <c r="E186" s="370" t="s">
        <v>335</v>
      </c>
      <c r="F186" s="375"/>
      <c r="G186" s="370" t="s">
        <v>319</v>
      </c>
      <c r="H186" s="371"/>
      <c r="I186" s="33"/>
      <c r="J186" s="58" t="s">
        <v>368</v>
      </c>
      <c r="K186" s="59"/>
      <c r="L186" s="59"/>
      <c r="M186" s="60"/>
      <c r="N186" s="35"/>
      <c r="O186" s="3"/>
      <c r="P186" s="3"/>
      <c r="Q186" s="3"/>
      <c r="R186" s="3"/>
      <c r="S186" s="3"/>
      <c r="T186" s="3"/>
      <c r="U186" s="3"/>
      <c r="V186" s="67"/>
      <c r="W186" s="3"/>
      <c r="X186" s="3"/>
      <c r="Y186" s="3"/>
      <c r="Z186" s="3"/>
    </row>
    <row r="187" spans="1:26" ht="12.75" customHeight="1">
      <c r="A187" s="434"/>
      <c r="B187" s="36"/>
      <c r="C187" s="36"/>
      <c r="D187" s="38"/>
      <c r="E187" s="36"/>
      <c r="F187" s="36"/>
      <c r="G187" s="372"/>
      <c r="H187" s="336"/>
      <c r="I187" s="373"/>
      <c r="J187" s="61" t="s">
        <v>368</v>
      </c>
      <c r="K187" s="61"/>
      <c r="L187" s="61"/>
      <c r="M187" s="72"/>
      <c r="N187" s="35"/>
      <c r="O187" s="3"/>
      <c r="P187" s="3"/>
      <c r="Q187" s="3"/>
      <c r="R187" s="3"/>
      <c r="S187" s="3"/>
      <c r="T187" s="3"/>
      <c r="U187" s="3"/>
      <c r="V187" s="67">
        <f>G187</f>
        <v>0</v>
      </c>
      <c r="W187" s="3"/>
      <c r="X187" s="3"/>
      <c r="Y187" s="3"/>
      <c r="Z187" s="3"/>
    </row>
    <row r="188" spans="1:26" ht="12.75" customHeight="1">
      <c r="A188" s="434"/>
      <c r="B188" s="46" t="s">
        <v>355</v>
      </c>
      <c r="C188" s="46" t="s">
        <v>356</v>
      </c>
      <c r="D188" s="46" t="s">
        <v>358</v>
      </c>
      <c r="E188" s="376" t="s">
        <v>359</v>
      </c>
      <c r="F188" s="377"/>
      <c r="G188" s="374"/>
      <c r="H188" s="336"/>
      <c r="I188" s="373"/>
      <c r="J188" s="47" t="s">
        <v>386</v>
      </c>
      <c r="K188" s="64"/>
      <c r="L188" s="64"/>
      <c r="M188" s="71"/>
      <c r="N188" s="35"/>
      <c r="O188" s="3"/>
      <c r="P188" s="3"/>
      <c r="Q188" s="3"/>
      <c r="R188" s="3"/>
      <c r="S188" s="3"/>
      <c r="T188" s="3"/>
      <c r="U188" s="3"/>
      <c r="V188" s="67"/>
      <c r="W188" s="3"/>
      <c r="X188" s="3"/>
      <c r="Y188" s="3"/>
      <c r="Z188" s="3"/>
    </row>
    <row r="189" spans="1:26" ht="12.75" customHeight="1">
      <c r="A189" s="435"/>
      <c r="B189" s="36"/>
      <c r="C189" s="36"/>
      <c r="D189" s="51"/>
      <c r="E189" s="69" t="s">
        <v>365</v>
      </c>
      <c r="F189" s="70"/>
      <c r="G189" s="367"/>
      <c r="H189" s="368"/>
      <c r="I189" s="369"/>
      <c r="J189" s="47" t="s">
        <v>385</v>
      </c>
      <c r="K189" s="64"/>
      <c r="L189" s="64"/>
      <c r="M189" s="71"/>
      <c r="N189" s="35"/>
      <c r="O189" s="3"/>
      <c r="P189" s="3"/>
      <c r="Q189" s="3"/>
      <c r="R189" s="3"/>
      <c r="S189" s="3"/>
      <c r="T189" s="3"/>
      <c r="U189" s="3"/>
      <c r="V189" s="67"/>
      <c r="W189" s="3"/>
      <c r="X189" s="3"/>
      <c r="Y189" s="3"/>
      <c r="Z189" s="3"/>
    </row>
    <row r="190" spans="1:26" ht="12.75" customHeight="1">
      <c r="A190" s="433">
        <f>A186+1</f>
        <v>44</v>
      </c>
      <c r="B190" s="57" t="s">
        <v>331</v>
      </c>
      <c r="C190" s="57" t="s">
        <v>333</v>
      </c>
      <c r="D190" s="57" t="s">
        <v>334</v>
      </c>
      <c r="E190" s="370" t="s">
        <v>335</v>
      </c>
      <c r="F190" s="375"/>
      <c r="G190" s="370" t="s">
        <v>319</v>
      </c>
      <c r="H190" s="371"/>
      <c r="I190" s="33"/>
      <c r="J190" s="58" t="s">
        <v>368</v>
      </c>
      <c r="K190" s="59"/>
      <c r="L190" s="59"/>
      <c r="M190" s="60"/>
      <c r="N190" s="35"/>
      <c r="O190" s="3"/>
      <c r="P190" s="3"/>
      <c r="Q190" s="3"/>
      <c r="R190" s="3"/>
      <c r="S190" s="3"/>
      <c r="T190" s="3"/>
      <c r="U190" s="3"/>
      <c r="V190" s="67"/>
      <c r="W190" s="3"/>
      <c r="X190" s="3"/>
      <c r="Y190" s="3"/>
      <c r="Z190" s="3"/>
    </row>
    <row r="191" spans="1:26" ht="12.75" customHeight="1">
      <c r="A191" s="434"/>
      <c r="B191" s="36"/>
      <c r="C191" s="36"/>
      <c r="D191" s="38"/>
      <c r="E191" s="36"/>
      <c r="F191" s="36"/>
      <c r="G191" s="372"/>
      <c r="H191" s="336"/>
      <c r="I191" s="373"/>
      <c r="J191" s="61" t="s">
        <v>368</v>
      </c>
      <c r="K191" s="61"/>
      <c r="L191" s="61"/>
      <c r="M191" s="72"/>
      <c r="N191" s="35"/>
      <c r="O191" s="3"/>
      <c r="P191" s="3"/>
      <c r="Q191" s="3"/>
      <c r="R191" s="3"/>
      <c r="S191" s="3"/>
      <c r="T191" s="3"/>
      <c r="U191" s="3"/>
      <c r="V191" s="67">
        <f>G191</f>
        <v>0</v>
      </c>
      <c r="W191" s="3"/>
      <c r="X191" s="3"/>
      <c r="Y191" s="3"/>
      <c r="Z191" s="3"/>
    </row>
    <row r="192" spans="1:26" ht="12.75" customHeight="1">
      <c r="A192" s="434"/>
      <c r="B192" s="46" t="s">
        <v>355</v>
      </c>
      <c r="C192" s="46" t="s">
        <v>356</v>
      </c>
      <c r="D192" s="46" t="s">
        <v>358</v>
      </c>
      <c r="E192" s="376" t="s">
        <v>359</v>
      </c>
      <c r="F192" s="377"/>
      <c r="G192" s="374"/>
      <c r="H192" s="336"/>
      <c r="I192" s="373"/>
      <c r="J192" s="47" t="s">
        <v>386</v>
      </c>
      <c r="K192" s="64"/>
      <c r="L192" s="64"/>
      <c r="M192" s="71"/>
      <c r="N192" s="35"/>
      <c r="O192" s="3"/>
      <c r="P192" s="3"/>
      <c r="Q192" s="3"/>
      <c r="R192" s="3"/>
      <c r="S192" s="3"/>
      <c r="T192" s="3"/>
      <c r="U192" s="3"/>
      <c r="V192" s="67"/>
      <c r="W192" s="3"/>
      <c r="X192" s="3"/>
      <c r="Y192" s="3"/>
      <c r="Z192" s="3"/>
    </row>
    <row r="193" spans="1:26" ht="12.75" customHeight="1">
      <c r="A193" s="435"/>
      <c r="B193" s="36"/>
      <c r="C193" s="36"/>
      <c r="D193" s="51"/>
      <c r="E193" s="69" t="s">
        <v>365</v>
      </c>
      <c r="F193" s="70"/>
      <c r="G193" s="367"/>
      <c r="H193" s="368"/>
      <c r="I193" s="369"/>
      <c r="J193" s="47" t="s">
        <v>385</v>
      </c>
      <c r="K193" s="64"/>
      <c r="L193" s="64"/>
      <c r="M193" s="71"/>
      <c r="N193" s="35"/>
      <c r="O193" s="3"/>
      <c r="P193" s="3"/>
      <c r="Q193" s="3"/>
      <c r="R193" s="3"/>
      <c r="S193" s="3"/>
      <c r="T193" s="3"/>
      <c r="U193" s="3"/>
      <c r="V193" s="67"/>
      <c r="W193" s="3"/>
      <c r="X193" s="3"/>
      <c r="Y193" s="3"/>
      <c r="Z193" s="3"/>
    </row>
    <row r="194" spans="1:26" ht="12.75" customHeight="1">
      <c r="A194" s="433">
        <f>A190+1</f>
        <v>45</v>
      </c>
      <c r="B194" s="57" t="s">
        <v>331</v>
      </c>
      <c r="C194" s="57" t="s">
        <v>333</v>
      </c>
      <c r="D194" s="57" t="s">
        <v>334</v>
      </c>
      <c r="E194" s="370" t="s">
        <v>335</v>
      </c>
      <c r="F194" s="375"/>
      <c r="G194" s="370" t="s">
        <v>319</v>
      </c>
      <c r="H194" s="371"/>
      <c r="I194" s="33"/>
      <c r="J194" s="58" t="s">
        <v>368</v>
      </c>
      <c r="K194" s="59"/>
      <c r="L194" s="59"/>
      <c r="M194" s="60"/>
      <c r="N194" s="35"/>
      <c r="O194" s="3"/>
      <c r="P194" s="3"/>
      <c r="Q194" s="3"/>
      <c r="R194" s="3"/>
      <c r="S194" s="3"/>
      <c r="T194" s="3"/>
      <c r="U194" s="3"/>
      <c r="V194" s="67"/>
      <c r="W194" s="3"/>
      <c r="X194" s="3"/>
      <c r="Y194" s="3"/>
      <c r="Z194" s="3"/>
    </row>
    <row r="195" spans="1:26" ht="12.75" customHeight="1">
      <c r="A195" s="434"/>
      <c r="B195" s="36"/>
      <c r="C195" s="36"/>
      <c r="D195" s="38"/>
      <c r="E195" s="36"/>
      <c r="F195" s="36"/>
      <c r="G195" s="372"/>
      <c r="H195" s="336"/>
      <c r="I195" s="373"/>
      <c r="J195" s="61" t="s">
        <v>368</v>
      </c>
      <c r="K195" s="61"/>
      <c r="L195" s="61"/>
      <c r="M195" s="72"/>
      <c r="N195" s="35"/>
      <c r="O195" s="3"/>
      <c r="P195" s="3"/>
      <c r="Q195" s="3"/>
      <c r="R195" s="3"/>
      <c r="S195" s="3"/>
      <c r="T195" s="3"/>
      <c r="U195" s="3"/>
      <c r="V195" s="67">
        <f>G195</f>
        <v>0</v>
      </c>
      <c r="W195" s="3"/>
      <c r="X195" s="3"/>
      <c r="Y195" s="3"/>
      <c r="Z195" s="3"/>
    </row>
    <row r="196" spans="1:26" ht="12.75" customHeight="1">
      <c r="A196" s="434"/>
      <c r="B196" s="46" t="s">
        <v>355</v>
      </c>
      <c r="C196" s="46" t="s">
        <v>356</v>
      </c>
      <c r="D196" s="46" t="s">
        <v>358</v>
      </c>
      <c r="E196" s="376" t="s">
        <v>359</v>
      </c>
      <c r="F196" s="377"/>
      <c r="G196" s="374"/>
      <c r="H196" s="336"/>
      <c r="I196" s="373"/>
      <c r="J196" s="47" t="s">
        <v>386</v>
      </c>
      <c r="K196" s="64"/>
      <c r="L196" s="64"/>
      <c r="M196" s="71"/>
      <c r="N196" s="35"/>
      <c r="O196" s="3"/>
      <c r="P196" s="3"/>
      <c r="Q196" s="3"/>
      <c r="R196" s="3"/>
      <c r="S196" s="3"/>
      <c r="T196" s="3"/>
      <c r="U196" s="3"/>
      <c r="V196" s="67"/>
      <c r="W196" s="3"/>
      <c r="X196" s="3"/>
      <c r="Y196" s="3"/>
      <c r="Z196" s="3"/>
    </row>
    <row r="197" spans="1:26" ht="12.75" customHeight="1">
      <c r="A197" s="435"/>
      <c r="B197" s="36"/>
      <c r="C197" s="36"/>
      <c r="D197" s="51"/>
      <c r="E197" s="69" t="s">
        <v>365</v>
      </c>
      <c r="F197" s="70"/>
      <c r="G197" s="367"/>
      <c r="H197" s="368"/>
      <c r="I197" s="369"/>
      <c r="J197" s="47" t="s">
        <v>385</v>
      </c>
      <c r="K197" s="64"/>
      <c r="L197" s="64"/>
      <c r="M197" s="71"/>
      <c r="N197" s="35"/>
      <c r="O197" s="3"/>
      <c r="P197" s="3"/>
      <c r="Q197" s="3"/>
      <c r="R197" s="3"/>
      <c r="S197" s="3"/>
      <c r="T197" s="3"/>
      <c r="U197" s="3"/>
      <c r="V197" s="67"/>
      <c r="W197" s="3"/>
      <c r="X197" s="3"/>
      <c r="Y197" s="3"/>
      <c r="Z197" s="3"/>
    </row>
    <row r="198" spans="1:26" ht="12.75" customHeight="1">
      <c r="A198" s="433">
        <f>A194+1</f>
        <v>46</v>
      </c>
      <c r="B198" s="57" t="s">
        <v>331</v>
      </c>
      <c r="C198" s="57" t="s">
        <v>333</v>
      </c>
      <c r="D198" s="57" t="s">
        <v>334</v>
      </c>
      <c r="E198" s="370" t="s">
        <v>335</v>
      </c>
      <c r="F198" s="375"/>
      <c r="G198" s="370" t="s">
        <v>319</v>
      </c>
      <c r="H198" s="371"/>
      <c r="I198" s="33"/>
      <c r="J198" s="58" t="s">
        <v>368</v>
      </c>
      <c r="K198" s="59"/>
      <c r="L198" s="59"/>
      <c r="M198" s="60"/>
      <c r="N198" s="35"/>
      <c r="O198" s="3"/>
      <c r="P198" s="3"/>
      <c r="Q198" s="3"/>
      <c r="R198" s="3"/>
      <c r="S198" s="3"/>
      <c r="T198" s="3"/>
      <c r="U198" s="3"/>
      <c r="V198" s="67"/>
      <c r="W198" s="3"/>
      <c r="X198" s="3"/>
      <c r="Y198" s="3"/>
      <c r="Z198" s="3"/>
    </row>
    <row r="199" spans="1:26" ht="12.75" customHeight="1">
      <c r="A199" s="434"/>
      <c r="B199" s="36"/>
      <c r="C199" s="36"/>
      <c r="D199" s="38"/>
      <c r="E199" s="36"/>
      <c r="F199" s="36"/>
      <c r="G199" s="372"/>
      <c r="H199" s="336"/>
      <c r="I199" s="373"/>
      <c r="J199" s="61" t="s">
        <v>368</v>
      </c>
      <c r="K199" s="61"/>
      <c r="L199" s="61"/>
      <c r="M199" s="72"/>
      <c r="N199" s="35"/>
      <c r="O199" s="3"/>
      <c r="P199" s="3"/>
      <c r="Q199" s="3"/>
      <c r="R199" s="3"/>
      <c r="S199" s="3"/>
      <c r="T199" s="3"/>
      <c r="U199" s="3"/>
      <c r="V199" s="67">
        <f>G199</f>
        <v>0</v>
      </c>
      <c r="W199" s="3"/>
      <c r="X199" s="3"/>
      <c r="Y199" s="3"/>
      <c r="Z199" s="3"/>
    </row>
    <row r="200" spans="1:26" ht="12.75" customHeight="1">
      <c r="A200" s="434"/>
      <c r="B200" s="46" t="s">
        <v>355</v>
      </c>
      <c r="C200" s="46" t="s">
        <v>356</v>
      </c>
      <c r="D200" s="46" t="s">
        <v>358</v>
      </c>
      <c r="E200" s="376" t="s">
        <v>359</v>
      </c>
      <c r="F200" s="377"/>
      <c r="G200" s="374"/>
      <c r="H200" s="336"/>
      <c r="I200" s="373"/>
      <c r="J200" s="47" t="s">
        <v>386</v>
      </c>
      <c r="K200" s="64"/>
      <c r="L200" s="64"/>
      <c r="M200" s="71"/>
      <c r="N200" s="35"/>
      <c r="O200" s="3"/>
      <c r="P200" s="3"/>
      <c r="Q200" s="3"/>
      <c r="R200" s="3"/>
      <c r="S200" s="3"/>
      <c r="T200" s="3"/>
      <c r="U200" s="3"/>
      <c r="V200" s="67"/>
      <c r="W200" s="3"/>
      <c r="X200" s="3"/>
      <c r="Y200" s="3"/>
      <c r="Z200" s="3"/>
    </row>
    <row r="201" spans="1:26" ht="12.75" customHeight="1">
      <c r="A201" s="435"/>
      <c r="B201" s="36"/>
      <c r="C201" s="36"/>
      <c r="D201" s="51"/>
      <c r="E201" s="69" t="s">
        <v>365</v>
      </c>
      <c r="F201" s="70"/>
      <c r="G201" s="367"/>
      <c r="H201" s="368"/>
      <c r="I201" s="369"/>
      <c r="J201" s="47" t="s">
        <v>385</v>
      </c>
      <c r="K201" s="64"/>
      <c r="L201" s="64"/>
      <c r="M201" s="71"/>
      <c r="N201" s="35"/>
      <c r="O201" s="3"/>
      <c r="P201" s="3"/>
      <c r="Q201" s="3"/>
      <c r="R201" s="3"/>
      <c r="S201" s="3"/>
      <c r="T201" s="3"/>
      <c r="U201" s="3"/>
      <c r="V201" s="67"/>
      <c r="W201" s="3"/>
      <c r="X201" s="3"/>
      <c r="Y201" s="3"/>
      <c r="Z201" s="3"/>
    </row>
    <row r="202" spans="1:26" ht="12.75" customHeight="1">
      <c r="A202" s="433">
        <f>A198+1</f>
        <v>47</v>
      </c>
      <c r="B202" s="57" t="s">
        <v>331</v>
      </c>
      <c r="C202" s="57" t="s">
        <v>333</v>
      </c>
      <c r="D202" s="57" t="s">
        <v>334</v>
      </c>
      <c r="E202" s="370" t="s">
        <v>335</v>
      </c>
      <c r="F202" s="375"/>
      <c r="G202" s="370" t="s">
        <v>319</v>
      </c>
      <c r="H202" s="371"/>
      <c r="I202" s="33"/>
      <c r="J202" s="58" t="s">
        <v>368</v>
      </c>
      <c r="K202" s="59"/>
      <c r="L202" s="59"/>
      <c r="M202" s="60"/>
      <c r="N202" s="35"/>
      <c r="O202" s="3"/>
      <c r="P202" s="3"/>
      <c r="Q202" s="3"/>
      <c r="R202" s="3"/>
      <c r="S202" s="3"/>
      <c r="T202" s="3"/>
      <c r="U202" s="3"/>
      <c r="V202" s="67"/>
      <c r="W202" s="3"/>
      <c r="X202" s="3"/>
      <c r="Y202" s="3"/>
      <c r="Z202" s="3"/>
    </row>
    <row r="203" spans="1:26" ht="12.75" customHeight="1">
      <c r="A203" s="434"/>
      <c r="B203" s="36"/>
      <c r="C203" s="36"/>
      <c r="D203" s="38"/>
      <c r="E203" s="36"/>
      <c r="F203" s="36"/>
      <c r="G203" s="372"/>
      <c r="H203" s="336"/>
      <c r="I203" s="373"/>
      <c r="J203" s="61" t="s">
        <v>368</v>
      </c>
      <c r="K203" s="61"/>
      <c r="L203" s="61"/>
      <c r="M203" s="72"/>
      <c r="N203" s="35"/>
      <c r="O203" s="3"/>
      <c r="P203" s="3"/>
      <c r="Q203" s="3"/>
      <c r="R203" s="3"/>
      <c r="S203" s="3"/>
      <c r="T203" s="3"/>
      <c r="U203" s="3"/>
      <c r="V203" s="67">
        <f>G203</f>
        <v>0</v>
      </c>
      <c r="W203" s="3"/>
      <c r="X203" s="3"/>
      <c r="Y203" s="3"/>
      <c r="Z203" s="3"/>
    </row>
    <row r="204" spans="1:26" ht="12.75" customHeight="1">
      <c r="A204" s="434"/>
      <c r="B204" s="46" t="s">
        <v>355</v>
      </c>
      <c r="C204" s="46" t="s">
        <v>356</v>
      </c>
      <c r="D204" s="46" t="s">
        <v>358</v>
      </c>
      <c r="E204" s="376" t="s">
        <v>359</v>
      </c>
      <c r="F204" s="377"/>
      <c r="G204" s="374"/>
      <c r="H204" s="336"/>
      <c r="I204" s="373"/>
      <c r="J204" s="47" t="s">
        <v>386</v>
      </c>
      <c r="K204" s="64"/>
      <c r="L204" s="64"/>
      <c r="M204" s="71"/>
      <c r="N204" s="35"/>
      <c r="O204" s="3"/>
      <c r="P204" s="3"/>
      <c r="Q204" s="3"/>
      <c r="R204" s="3"/>
      <c r="S204" s="3"/>
      <c r="T204" s="3"/>
      <c r="U204" s="3"/>
      <c r="V204" s="67"/>
      <c r="W204" s="3"/>
      <c r="X204" s="3"/>
      <c r="Y204" s="3"/>
      <c r="Z204" s="3"/>
    </row>
    <row r="205" spans="1:26" ht="12.75" customHeight="1">
      <c r="A205" s="435"/>
      <c r="B205" s="36"/>
      <c r="C205" s="36"/>
      <c r="D205" s="51"/>
      <c r="E205" s="69" t="s">
        <v>365</v>
      </c>
      <c r="F205" s="70"/>
      <c r="G205" s="367"/>
      <c r="H205" s="368"/>
      <c r="I205" s="369"/>
      <c r="J205" s="47" t="s">
        <v>385</v>
      </c>
      <c r="K205" s="64"/>
      <c r="L205" s="64"/>
      <c r="M205" s="71"/>
      <c r="N205" s="35"/>
      <c r="O205" s="3"/>
      <c r="P205" s="3"/>
      <c r="Q205" s="3"/>
      <c r="R205" s="3"/>
      <c r="S205" s="3"/>
      <c r="T205" s="3"/>
      <c r="U205" s="3"/>
      <c r="V205" s="67"/>
      <c r="W205" s="3"/>
      <c r="X205" s="3"/>
      <c r="Y205" s="3"/>
      <c r="Z205" s="3"/>
    </row>
    <row r="206" spans="1:26" ht="12.75" customHeight="1">
      <c r="A206" s="433">
        <f>A202+1</f>
        <v>48</v>
      </c>
      <c r="B206" s="57" t="s">
        <v>331</v>
      </c>
      <c r="C206" s="57" t="s">
        <v>333</v>
      </c>
      <c r="D206" s="57" t="s">
        <v>334</v>
      </c>
      <c r="E206" s="370" t="s">
        <v>335</v>
      </c>
      <c r="F206" s="375"/>
      <c r="G206" s="370" t="s">
        <v>319</v>
      </c>
      <c r="H206" s="371"/>
      <c r="I206" s="33"/>
      <c r="J206" s="58" t="s">
        <v>368</v>
      </c>
      <c r="K206" s="59"/>
      <c r="L206" s="59"/>
      <c r="M206" s="60"/>
      <c r="N206" s="35"/>
      <c r="O206" s="3"/>
      <c r="P206" s="3"/>
      <c r="Q206" s="3"/>
      <c r="R206" s="3"/>
      <c r="S206" s="3"/>
      <c r="T206" s="3"/>
      <c r="U206" s="3"/>
      <c r="V206" s="67"/>
      <c r="W206" s="3"/>
      <c r="X206" s="3"/>
      <c r="Y206" s="3"/>
      <c r="Z206" s="3"/>
    </row>
    <row r="207" spans="1:26" ht="12.75" customHeight="1">
      <c r="A207" s="434"/>
      <c r="B207" s="36"/>
      <c r="C207" s="36"/>
      <c r="D207" s="38"/>
      <c r="E207" s="36"/>
      <c r="F207" s="36"/>
      <c r="G207" s="372"/>
      <c r="H207" s="336"/>
      <c r="I207" s="373"/>
      <c r="J207" s="61" t="s">
        <v>368</v>
      </c>
      <c r="K207" s="61"/>
      <c r="L207" s="61"/>
      <c r="M207" s="72"/>
      <c r="N207" s="35"/>
      <c r="O207" s="3"/>
      <c r="P207" s="3"/>
      <c r="Q207" s="3"/>
      <c r="R207" s="3"/>
      <c r="S207" s="3"/>
      <c r="T207" s="3"/>
      <c r="U207" s="3"/>
      <c r="V207" s="67">
        <f>G207</f>
        <v>0</v>
      </c>
      <c r="W207" s="3"/>
      <c r="X207" s="3"/>
      <c r="Y207" s="3"/>
      <c r="Z207" s="3"/>
    </row>
    <row r="208" spans="1:26" ht="12.75" customHeight="1">
      <c r="A208" s="434"/>
      <c r="B208" s="46" t="s">
        <v>355</v>
      </c>
      <c r="C208" s="46" t="s">
        <v>356</v>
      </c>
      <c r="D208" s="46" t="s">
        <v>358</v>
      </c>
      <c r="E208" s="376" t="s">
        <v>359</v>
      </c>
      <c r="F208" s="377"/>
      <c r="G208" s="374"/>
      <c r="H208" s="336"/>
      <c r="I208" s="373"/>
      <c r="J208" s="47" t="s">
        <v>386</v>
      </c>
      <c r="K208" s="64"/>
      <c r="L208" s="64"/>
      <c r="M208" s="71"/>
      <c r="N208" s="35"/>
      <c r="O208" s="3"/>
      <c r="P208" s="3"/>
      <c r="Q208" s="3"/>
      <c r="R208" s="3"/>
      <c r="S208" s="3"/>
      <c r="T208" s="3"/>
      <c r="U208" s="3"/>
      <c r="V208" s="67"/>
      <c r="W208" s="3"/>
      <c r="X208" s="3"/>
      <c r="Y208" s="3"/>
      <c r="Z208" s="3"/>
    </row>
    <row r="209" spans="1:26" ht="12.75" customHeight="1">
      <c r="A209" s="435"/>
      <c r="B209" s="36"/>
      <c r="C209" s="36"/>
      <c r="D209" s="51"/>
      <c r="E209" s="69" t="s">
        <v>365</v>
      </c>
      <c r="F209" s="70"/>
      <c r="G209" s="367"/>
      <c r="H209" s="368"/>
      <c r="I209" s="369"/>
      <c r="J209" s="47" t="s">
        <v>385</v>
      </c>
      <c r="K209" s="64"/>
      <c r="L209" s="64"/>
      <c r="M209" s="71"/>
      <c r="N209" s="35"/>
      <c r="O209" s="3"/>
      <c r="P209" s="3"/>
      <c r="Q209" s="3"/>
      <c r="R209" s="3"/>
      <c r="S209" s="3"/>
      <c r="T209" s="3"/>
      <c r="U209" s="3"/>
      <c r="V209" s="67"/>
      <c r="W209" s="3"/>
      <c r="X209" s="3"/>
      <c r="Y209" s="3"/>
      <c r="Z209" s="3"/>
    </row>
    <row r="210" spans="1:26" ht="12.75" customHeight="1">
      <c r="A210" s="433">
        <f>A206+1</f>
        <v>49</v>
      </c>
      <c r="B210" s="57" t="s">
        <v>331</v>
      </c>
      <c r="C210" s="57" t="s">
        <v>333</v>
      </c>
      <c r="D210" s="57" t="s">
        <v>334</v>
      </c>
      <c r="E210" s="370" t="s">
        <v>335</v>
      </c>
      <c r="F210" s="375"/>
      <c r="G210" s="370" t="s">
        <v>319</v>
      </c>
      <c r="H210" s="371"/>
      <c r="I210" s="33"/>
      <c r="J210" s="58" t="s">
        <v>368</v>
      </c>
      <c r="K210" s="59"/>
      <c r="L210" s="59"/>
      <c r="M210" s="60"/>
      <c r="N210" s="35"/>
      <c r="O210" s="3"/>
      <c r="P210" s="3"/>
      <c r="Q210" s="3"/>
      <c r="R210" s="3"/>
      <c r="S210" s="3"/>
      <c r="T210" s="3"/>
      <c r="U210" s="3"/>
      <c r="V210" s="67"/>
      <c r="W210" s="3"/>
      <c r="X210" s="3"/>
      <c r="Y210" s="3"/>
      <c r="Z210" s="3"/>
    </row>
    <row r="211" spans="1:26" ht="12.75" customHeight="1">
      <c r="A211" s="434"/>
      <c r="B211" s="36"/>
      <c r="C211" s="36"/>
      <c r="D211" s="38"/>
      <c r="E211" s="36"/>
      <c r="F211" s="36"/>
      <c r="G211" s="372"/>
      <c r="H211" s="336"/>
      <c r="I211" s="373"/>
      <c r="J211" s="61" t="s">
        <v>368</v>
      </c>
      <c r="K211" s="61"/>
      <c r="L211" s="61"/>
      <c r="M211" s="72"/>
      <c r="N211" s="35"/>
      <c r="O211" s="3"/>
      <c r="P211" s="3"/>
      <c r="Q211" s="3"/>
      <c r="R211" s="3"/>
      <c r="S211" s="3"/>
      <c r="T211" s="3"/>
      <c r="U211" s="3"/>
      <c r="V211" s="67">
        <f>G211</f>
        <v>0</v>
      </c>
      <c r="W211" s="3"/>
      <c r="X211" s="3"/>
      <c r="Y211" s="3"/>
      <c r="Z211" s="3"/>
    </row>
    <row r="212" spans="1:26" ht="12.75" customHeight="1">
      <c r="A212" s="434"/>
      <c r="B212" s="46" t="s">
        <v>355</v>
      </c>
      <c r="C212" s="46" t="s">
        <v>356</v>
      </c>
      <c r="D212" s="46" t="s">
        <v>358</v>
      </c>
      <c r="E212" s="376" t="s">
        <v>359</v>
      </c>
      <c r="F212" s="377"/>
      <c r="G212" s="374"/>
      <c r="H212" s="336"/>
      <c r="I212" s="373"/>
      <c r="J212" s="47" t="s">
        <v>386</v>
      </c>
      <c r="K212" s="64"/>
      <c r="L212" s="64"/>
      <c r="M212" s="71"/>
      <c r="N212" s="35"/>
      <c r="O212" s="3"/>
      <c r="P212" s="3"/>
      <c r="Q212" s="3"/>
      <c r="R212" s="3"/>
      <c r="S212" s="3"/>
      <c r="T212" s="3"/>
      <c r="U212" s="3"/>
      <c r="V212" s="67"/>
      <c r="W212" s="3"/>
      <c r="X212" s="3"/>
      <c r="Y212" s="3"/>
      <c r="Z212" s="3"/>
    </row>
    <row r="213" spans="1:26" ht="12.75" customHeight="1">
      <c r="A213" s="435"/>
      <c r="B213" s="36"/>
      <c r="C213" s="36"/>
      <c r="D213" s="51"/>
      <c r="E213" s="69" t="s">
        <v>365</v>
      </c>
      <c r="F213" s="70"/>
      <c r="G213" s="367"/>
      <c r="H213" s="368"/>
      <c r="I213" s="369"/>
      <c r="J213" s="47" t="s">
        <v>385</v>
      </c>
      <c r="K213" s="64"/>
      <c r="L213" s="64"/>
      <c r="M213" s="71"/>
      <c r="N213" s="35"/>
      <c r="O213" s="3"/>
      <c r="P213" s="3"/>
      <c r="Q213" s="3"/>
      <c r="R213" s="3"/>
      <c r="S213" s="3"/>
      <c r="T213" s="3"/>
      <c r="U213" s="3"/>
      <c r="V213" s="67"/>
      <c r="W213" s="3"/>
      <c r="X213" s="3"/>
      <c r="Y213" s="3"/>
      <c r="Z213" s="3"/>
    </row>
    <row r="214" spans="1:26" ht="12.75" customHeight="1">
      <c r="A214" s="433">
        <f>A210+1</f>
        <v>50</v>
      </c>
      <c r="B214" s="57" t="s">
        <v>331</v>
      </c>
      <c r="C214" s="57" t="s">
        <v>333</v>
      </c>
      <c r="D214" s="57" t="s">
        <v>334</v>
      </c>
      <c r="E214" s="370" t="s">
        <v>335</v>
      </c>
      <c r="F214" s="375"/>
      <c r="G214" s="370" t="s">
        <v>319</v>
      </c>
      <c r="H214" s="371"/>
      <c r="I214" s="33"/>
      <c r="J214" s="58" t="s">
        <v>368</v>
      </c>
      <c r="K214" s="59"/>
      <c r="L214" s="59"/>
      <c r="M214" s="60"/>
      <c r="N214" s="35"/>
      <c r="O214" s="3"/>
      <c r="P214" s="3"/>
      <c r="Q214" s="3"/>
      <c r="R214" s="3"/>
      <c r="S214" s="3"/>
      <c r="T214" s="3"/>
      <c r="U214" s="3"/>
      <c r="V214" s="67"/>
      <c r="W214" s="3"/>
      <c r="X214" s="3"/>
      <c r="Y214" s="3"/>
      <c r="Z214" s="3"/>
    </row>
    <row r="215" spans="1:26" ht="12.75" customHeight="1">
      <c r="A215" s="434"/>
      <c r="B215" s="36"/>
      <c r="C215" s="36"/>
      <c r="D215" s="38"/>
      <c r="E215" s="36"/>
      <c r="F215" s="36"/>
      <c r="G215" s="372"/>
      <c r="H215" s="336"/>
      <c r="I215" s="373"/>
      <c r="J215" s="61" t="s">
        <v>368</v>
      </c>
      <c r="K215" s="61"/>
      <c r="L215" s="61"/>
      <c r="M215" s="72"/>
      <c r="N215" s="35"/>
      <c r="O215" s="3"/>
      <c r="P215" s="3"/>
      <c r="Q215" s="3"/>
      <c r="R215" s="3"/>
      <c r="S215" s="3"/>
      <c r="T215" s="3"/>
      <c r="U215" s="3"/>
      <c r="V215" s="67">
        <f>G215</f>
        <v>0</v>
      </c>
      <c r="W215" s="3"/>
      <c r="X215" s="3"/>
      <c r="Y215" s="3"/>
      <c r="Z215" s="3"/>
    </row>
    <row r="216" spans="1:26" ht="12.75" customHeight="1">
      <c r="A216" s="434"/>
      <c r="B216" s="46" t="s">
        <v>355</v>
      </c>
      <c r="C216" s="46" t="s">
        <v>356</v>
      </c>
      <c r="D216" s="46" t="s">
        <v>358</v>
      </c>
      <c r="E216" s="376" t="s">
        <v>359</v>
      </c>
      <c r="F216" s="377"/>
      <c r="G216" s="374"/>
      <c r="H216" s="336"/>
      <c r="I216" s="373"/>
      <c r="J216" s="47" t="s">
        <v>386</v>
      </c>
      <c r="K216" s="64"/>
      <c r="L216" s="64"/>
      <c r="M216" s="71"/>
      <c r="N216" s="35"/>
      <c r="O216" s="3"/>
      <c r="P216" s="3"/>
      <c r="Q216" s="3"/>
      <c r="R216" s="3"/>
      <c r="S216" s="3"/>
      <c r="T216" s="3"/>
      <c r="U216" s="3"/>
      <c r="V216" s="67"/>
      <c r="W216" s="3"/>
      <c r="X216" s="3"/>
      <c r="Y216" s="3"/>
      <c r="Z216" s="3"/>
    </row>
    <row r="217" spans="1:26" ht="12.75" customHeight="1">
      <c r="A217" s="435"/>
      <c r="B217" s="36"/>
      <c r="C217" s="36"/>
      <c r="D217" s="51"/>
      <c r="E217" s="69" t="s">
        <v>365</v>
      </c>
      <c r="F217" s="70"/>
      <c r="G217" s="367"/>
      <c r="H217" s="368"/>
      <c r="I217" s="369"/>
      <c r="J217" s="47" t="s">
        <v>385</v>
      </c>
      <c r="K217" s="64"/>
      <c r="L217" s="64"/>
      <c r="M217" s="71"/>
      <c r="N217" s="35"/>
      <c r="O217" s="3"/>
      <c r="P217" s="3"/>
      <c r="Q217" s="3"/>
      <c r="R217" s="3"/>
      <c r="S217" s="3"/>
      <c r="T217" s="3"/>
      <c r="U217" s="3"/>
      <c r="V217" s="67"/>
      <c r="W217" s="3"/>
      <c r="X217" s="3"/>
      <c r="Y217" s="3"/>
      <c r="Z217" s="3"/>
    </row>
    <row r="218" spans="1:26" ht="12.75" customHeight="1">
      <c r="A218" s="433">
        <f>A214+1</f>
        <v>51</v>
      </c>
      <c r="B218" s="57" t="s">
        <v>331</v>
      </c>
      <c r="C218" s="57" t="s">
        <v>333</v>
      </c>
      <c r="D218" s="57" t="s">
        <v>334</v>
      </c>
      <c r="E218" s="370" t="s">
        <v>335</v>
      </c>
      <c r="F218" s="375"/>
      <c r="G218" s="370" t="s">
        <v>319</v>
      </c>
      <c r="H218" s="371"/>
      <c r="I218" s="33"/>
      <c r="J218" s="58" t="s">
        <v>368</v>
      </c>
      <c r="K218" s="59"/>
      <c r="L218" s="59"/>
      <c r="M218" s="60"/>
      <c r="N218" s="35"/>
      <c r="O218" s="3"/>
      <c r="P218" s="3"/>
      <c r="Q218" s="3"/>
      <c r="R218" s="3"/>
      <c r="S218" s="3"/>
      <c r="T218" s="3"/>
      <c r="U218" s="3"/>
      <c r="V218" s="67"/>
      <c r="W218" s="3"/>
      <c r="X218" s="3"/>
      <c r="Y218" s="3"/>
      <c r="Z218" s="3"/>
    </row>
    <row r="219" spans="1:26" ht="12.75" customHeight="1">
      <c r="A219" s="434"/>
      <c r="B219" s="36"/>
      <c r="C219" s="36"/>
      <c r="D219" s="38"/>
      <c r="E219" s="36"/>
      <c r="F219" s="36"/>
      <c r="G219" s="372"/>
      <c r="H219" s="336"/>
      <c r="I219" s="373"/>
      <c r="J219" s="61" t="s">
        <v>368</v>
      </c>
      <c r="K219" s="61"/>
      <c r="L219" s="61"/>
      <c r="M219" s="72"/>
      <c r="N219" s="35"/>
      <c r="O219" s="3"/>
      <c r="P219" s="3"/>
      <c r="Q219" s="3"/>
      <c r="R219" s="3"/>
      <c r="S219" s="3"/>
      <c r="T219" s="3"/>
      <c r="U219" s="3"/>
      <c r="V219" s="67">
        <f>G219</f>
        <v>0</v>
      </c>
      <c r="W219" s="3"/>
      <c r="X219" s="3"/>
      <c r="Y219" s="3"/>
      <c r="Z219" s="3"/>
    </row>
    <row r="220" spans="1:26" ht="12.75" customHeight="1">
      <c r="A220" s="434"/>
      <c r="B220" s="46" t="s">
        <v>355</v>
      </c>
      <c r="C220" s="46" t="s">
        <v>356</v>
      </c>
      <c r="D220" s="46" t="s">
        <v>358</v>
      </c>
      <c r="E220" s="376" t="s">
        <v>359</v>
      </c>
      <c r="F220" s="377"/>
      <c r="G220" s="374"/>
      <c r="H220" s="336"/>
      <c r="I220" s="373"/>
      <c r="J220" s="47" t="s">
        <v>386</v>
      </c>
      <c r="K220" s="64"/>
      <c r="L220" s="64"/>
      <c r="M220" s="71"/>
      <c r="N220" s="35"/>
      <c r="O220" s="3"/>
      <c r="P220" s="3"/>
      <c r="Q220" s="3"/>
      <c r="R220" s="3"/>
      <c r="S220" s="3"/>
      <c r="T220" s="3"/>
      <c r="U220" s="3"/>
      <c r="V220" s="67"/>
      <c r="W220" s="3"/>
      <c r="X220" s="3"/>
      <c r="Y220" s="3"/>
      <c r="Z220" s="3"/>
    </row>
    <row r="221" spans="1:26" ht="12.75" customHeight="1">
      <c r="A221" s="435"/>
      <c r="B221" s="36"/>
      <c r="C221" s="36"/>
      <c r="D221" s="51"/>
      <c r="E221" s="69" t="s">
        <v>365</v>
      </c>
      <c r="F221" s="70"/>
      <c r="G221" s="367"/>
      <c r="H221" s="368"/>
      <c r="I221" s="369"/>
      <c r="J221" s="47" t="s">
        <v>385</v>
      </c>
      <c r="K221" s="64"/>
      <c r="L221" s="64"/>
      <c r="M221" s="71"/>
      <c r="N221" s="35"/>
      <c r="O221" s="3"/>
      <c r="P221" s="3"/>
      <c r="Q221" s="3"/>
      <c r="R221" s="3"/>
      <c r="S221" s="3"/>
      <c r="T221" s="3"/>
      <c r="U221" s="3"/>
      <c r="V221" s="67"/>
      <c r="W221" s="3"/>
      <c r="X221" s="3"/>
      <c r="Y221" s="3"/>
      <c r="Z221" s="3"/>
    </row>
    <row r="222" spans="1:26" ht="12.75" customHeight="1">
      <c r="A222" s="433">
        <f>A218+1</f>
        <v>52</v>
      </c>
      <c r="B222" s="57" t="s">
        <v>331</v>
      </c>
      <c r="C222" s="57" t="s">
        <v>333</v>
      </c>
      <c r="D222" s="57" t="s">
        <v>334</v>
      </c>
      <c r="E222" s="370" t="s">
        <v>335</v>
      </c>
      <c r="F222" s="375"/>
      <c r="G222" s="370" t="s">
        <v>319</v>
      </c>
      <c r="H222" s="371"/>
      <c r="I222" s="33"/>
      <c r="J222" s="58" t="s">
        <v>368</v>
      </c>
      <c r="K222" s="59"/>
      <c r="L222" s="59"/>
      <c r="M222" s="60"/>
      <c r="N222" s="35"/>
      <c r="O222" s="3"/>
      <c r="P222" s="3"/>
      <c r="Q222" s="3"/>
      <c r="R222" s="3"/>
      <c r="S222" s="3"/>
      <c r="T222" s="3"/>
      <c r="U222" s="3"/>
      <c r="V222" s="67"/>
      <c r="W222" s="3"/>
      <c r="X222" s="3"/>
      <c r="Y222" s="3"/>
      <c r="Z222" s="3"/>
    </row>
    <row r="223" spans="1:26" ht="12.75" customHeight="1">
      <c r="A223" s="434"/>
      <c r="B223" s="36"/>
      <c r="C223" s="36"/>
      <c r="D223" s="38"/>
      <c r="E223" s="36"/>
      <c r="F223" s="36"/>
      <c r="G223" s="372"/>
      <c r="H223" s="336"/>
      <c r="I223" s="373"/>
      <c r="J223" s="61" t="s">
        <v>368</v>
      </c>
      <c r="K223" s="61"/>
      <c r="L223" s="61"/>
      <c r="M223" s="72"/>
      <c r="N223" s="35"/>
      <c r="O223" s="3"/>
      <c r="P223" s="3"/>
      <c r="Q223" s="3"/>
      <c r="R223" s="3"/>
      <c r="S223" s="3"/>
      <c r="T223" s="3"/>
      <c r="U223" s="3"/>
      <c r="V223" s="67">
        <f>G223</f>
        <v>0</v>
      </c>
      <c r="W223" s="3"/>
      <c r="X223" s="3"/>
      <c r="Y223" s="3"/>
      <c r="Z223" s="3"/>
    </row>
    <row r="224" spans="1:26" ht="12.75" customHeight="1">
      <c r="A224" s="434"/>
      <c r="B224" s="46" t="s">
        <v>355</v>
      </c>
      <c r="C224" s="46" t="s">
        <v>356</v>
      </c>
      <c r="D224" s="46" t="s">
        <v>358</v>
      </c>
      <c r="E224" s="376" t="s">
        <v>359</v>
      </c>
      <c r="F224" s="377"/>
      <c r="G224" s="374"/>
      <c r="H224" s="336"/>
      <c r="I224" s="373"/>
      <c r="J224" s="47" t="s">
        <v>386</v>
      </c>
      <c r="K224" s="64"/>
      <c r="L224" s="64"/>
      <c r="M224" s="71"/>
      <c r="N224" s="35"/>
      <c r="O224" s="3"/>
      <c r="P224" s="3"/>
      <c r="Q224" s="3"/>
      <c r="R224" s="3"/>
      <c r="S224" s="3"/>
      <c r="T224" s="3"/>
      <c r="U224" s="3"/>
      <c r="V224" s="67"/>
      <c r="W224" s="3"/>
      <c r="X224" s="3"/>
      <c r="Y224" s="3"/>
      <c r="Z224" s="3"/>
    </row>
    <row r="225" spans="1:26" ht="12.75" customHeight="1">
      <c r="A225" s="435"/>
      <c r="B225" s="36"/>
      <c r="C225" s="36"/>
      <c r="D225" s="51"/>
      <c r="E225" s="69" t="s">
        <v>365</v>
      </c>
      <c r="F225" s="70"/>
      <c r="G225" s="367"/>
      <c r="H225" s="368"/>
      <c r="I225" s="369"/>
      <c r="J225" s="47" t="s">
        <v>385</v>
      </c>
      <c r="K225" s="64"/>
      <c r="L225" s="64"/>
      <c r="M225" s="71"/>
      <c r="N225" s="35"/>
      <c r="O225" s="3"/>
      <c r="P225" s="3"/>
      <c r="Q225" s="3"/>
      <c r="R225" s="3"/>
      <c r="S225" s="3"/>
      <c r="T225" s="3"/>
      <c r="U225" s="3"/>
      <c r="V225" s="67"/>
      <c r="W225" s="3"/>
      <c r="X225" s="3"/>
      <c r="Y225" s="3"/>
      <c r="Z225" s="3"/>
    </row>
    <row r="226" spans="1:26" ht="12.75" customHeight="1">
      <c r="A226" s="433">
        <f>A222+1</f>
        <v>53</v>
      </c>
      <c r="B226" s="57" t="s">
        <v>331</v>
      </c>
      <c r="C226" s="57" t="s">
        <v>333</v>
      </c>
      <c r="D226" s="57" t="s">
        <v>334</v>
      </c>
      <c r="E226" s="370" t="s">
        <v>335</v>
      </c>
      <c r="F226" s="375"/>
      <c r="G226" s="370" t="s">
        <v>319</v>
      </c>
      <c r="H226" s="371"/>
      <c r="I226" s="33"/>
      <c r="J226" s="58" t="s">
        <v>368</v>
      </c>
      <c r="K226" s="59"/>
      <c r="L226" s="59"/>
      <c r="M226" s="60"/>
      <c r="N226" s="35"/>
      <c r="O226" s="3"/>
      <c r="P226" s="3"/>
      <c r="Q226" s="3"/>
      <c r="R226" s="3"/>
      <c r="S226" s="3"/>
      <c r="T226" s="3"/>
      <c r="U226" s="3"/>
      <c r="V226" s="67"/>
      <c r="W226" s="3"/>
      <c r="X226" s="3"/>
      <c r="Y226" s="3"/>
      <c r="Z226" s="3"/>
    </row>
    <row r="227" spans="1:26" ht="12.75" customHeight="1">
      <c r="A227" s="434"/>
      <c r="B227" s="36"/>
      <c r="C227" s="36"/>
      <c r="D227" s="38"/>
      <c r="E227" s="36"/>
      <c r="F227" s="36"/>
      <c r="G227" s="372"/>
      <c r="H227" s="336"/>
      <c r="I227" s="373"/>
      <c r="J227" s="61" t="s">
        <v>368</v>
      </c>
      <c r="K227" s="61"/>
      <c r="L227" s="61"/>
      <c r="M227" s="72"/>
      <c r="N227" s="35"/>
      <c r="O227" s="3"/>
      <c r="P227" s="3"/>
      <c r="Q227" s="3"/>
      <c r="R227" s="3"/>
      <c r="S227" s="3"/>
      <c r="T227" s="3"/>
      <c r="U227" s="3"/>
      <c r="V227" s="67">
        <f>G227</f>
        <v>0</v>
      </c>
      <c r="W227" s="3"/>
      <c r="X227" s="3"/>
      <c r="Y227" s="3"/>
      <c r="Z227" s="3"/>
    </row>
    <row r="228" spans="1:26" ht="12.75" customHeight="1">
      <c r="A228" s="434"/>
      <c r="B228" s="46" t="s">
        <v>355</v>
      </c>
      <c r="C228" s="46" t="s">
        <v>356</v>
      </c>
      <c r="D228" s="46" t="s">
        <v>358</v>
      </c>
      <c r="E228" s="376" t="s">
        <v>359</v>
      </c>
      <c r="F228" s="377"/>
      <c r="G228" s="374"/>
      <c r="H228" s="336"/>
      <c r="I228" s="373"/>
      <c r="J228" s="47" t="s">
        <v>386</v>
      </c>
      <c r="K228" s="64"/>
      <c r="L228" s="64"/>
      <c r="M228" s="71"/>
      <c r="N228" s="35"/>
      <c r="O228" s="3"/>
      <c r="P228" s="3"/>
      <c r="Q228" s="3"/>
      <c r="R228" s="3"/>
      <c r="S228" s="3"/>
      <c r="T228" s="3"/>
      <c r="U228" s="3"/>
      <c r="V228" s="67"/>
      <c r="W228" s="3"/>
      <c r="X228" s="3"/>
      <c r="Y228" s="3"/>
      <c r="Z228" s="3"/>
    </row>
    <row r="229" spans="1:26" ht="12.75" customHeight="1">
      <c r="A229" s="435"/>
      <c r="B229" s="36"/>
      <c r="C229" s="36"/>
      <c r="D229" s="51"/>
      <c r="E229" s="69" t="s">
        <v>365</v>
      </c>
      <c r="F229" s="70"/>
      <c r="G229" s="367"/>
      <c r="H229" s="368"/>
      <c r="I229" s="369"/>
      <c r="J229" s="47" t="s">
        <v>385</v>
      </c>
      <c r="K229" s="64"/>
      <c r="L229" s="64"/>
      <c r="M229" s="71"/>
      <c r="N229" s="35"/>
      <c r="O229" s="3"/>
      <c r="P229" s="3"/>
      <c r="Q229" s="3"/>
      <c r="R229" s="3"/>
      <c r="S229" s="3"/>
      <c r="T229" s="3"/>
      <c r="U229" s="3"/>
      <c r="V229" s="67"/>
      <c r="W229" s="3"/>
      <c r="X229" s="3"/>
      <c r="Y229" s="3"/>
      <c r="Z229" s="3"/>
    </row>
    <row r="230" spans="1:26" ht="12.75" customHeight="1">
      <c r="A230" s="433">
        <f>A226+1</f>
        <v>54</v>
      </c>
      <c r="B230" s="57" t="s">
        <v>331</v>
      </c>
      <c r="C230" s="57" t="s">
        <v>333</v>
      </c>
      <c r="D230" s="57" t="s">
        <v>334</v>
      </c>
      <c r="E230" s="370" t="s">
        <v>335</v>
      </c>
      <c r="F230" s="375"/>
      <c r="G230" s="370" t="s">
        <v>319</v>
      </c>
      <c r="H230" s="371"/>
      <c r="I230" s="33"/>
      <c r="J230" s="58" t="s">
        <v>368</v>
      </c>
      <c r="K230" s="59"/>
      <c r="L230" s="59"/>
      <c r="M230" s="60"/>
      <c r="N230" s="35"/>
      <c r="O230" s="3"/>
      <c r="P230" s="3"/>
      <c r="Q230" s="3"/>
      <c r="R230" s="3"/>
      <c r="S230" s="3"/>
      <c r="T230" s="3"/>
      <c r="U230" s="3"/>
      <c r="V230" s="67"/>
      <c r="W230" s="3"/>
      <c r="X230" s="3"/>
      <c r="Y230" s="3"/>
      <c r="Z230" s="3"/>
    </row>
    <row r="231" spans="1:26" ht="12.75" customHeight="1">
      <c r="A231" s="434"/>
      <c r="B231" s="36"/>
      <c r="C231" s="36"/>
      <c r="D231" s="38"/>
      <c r="E231" s="36"/>
      <c r="F231" s="36"/>
      <c r="G231" s="372"/>
      <c r="H231" s="336"/>
      <c r="I231" s="373"/>
      <c r="J231" s="61" t="s">
        <v>368</v>
      </c>
      <c r="K231" s="61"/>
      <c r="L231" s="61"/>
      <c r="M231" s="72"/>
      <c r="N231" s="35"/>
      <c r="O231" s="3"/>
      <c r="P231" s="3"/>
      <c r="Q231" s="3"/>
      <c r="R231" s="3"/>
      <c r="S231" s="3"/>
      <c r="T231" s="3"/>
      <c r="U231" s="3"/>
      <c r="V231" s="67">
        <f>G231</f>
        <v>0</v>
      </c>
      <c r="W231" s="3"/>
      <c r="X231" s="3"/>
      <c r="Y231" s="3"/>
      <c r="Z231" s="3"/>
    </row>
    <row r="232" spans="1:26" ht="12.75" customHeight="1">
      <c r="A232" s="434"/>
      <c r="B232" s="46" t="s">
        <v>355</v>
      </c>
      <c r="C232" s="46" t="s">
        <v>356</v>
      </c>
      <c r="D232" s="46" t="s">
        <v>358</v>
      </c>
      <c r="E232" s="376" t="s">
        <v>359</v>
      </c>
      <c r="F232" s="377"/>
      <c r="G232" s="374"/>
      <c r="H232" s="336"/>
      <c r="I232" s="373"/>
      <c r="J232" s="47" t="s">
        <v>386</v>
      </c>
      <c r="K232" s="64"/>
      <c r="L232" s="64"/>
      <c r="M232" s="71"/>
      <c r="N232" s="35"/>
      <c r="O232" s="3"/>
      <c r="P232" s="3"/>
      <c r="Q232" s="3"/>
      <c r="R232" s="3"/>
      <c r="S232" s="3"/>
      <c r="T232" s="3"/>
      <c r="U232" s="3"/>
      <c r="V232" s="67"/>
      <c r="W232" s="3"/>
      <c r="X232" s="3"/>
      <c r="Y232" s="3"/>
      <c r="Z232" s="3"/>
    </row>
    <row r="233" spans="1:26" ht="12.75" customHeight="1">
      <c r="A233" s="435"/>
      <c r="B233" s="36"/>
      <c r="C233" s="36"/>
      <c r="D233" s="51"/>
      <c r="E233" s="69" t="s">
        <v>365</v>
      </c>
      <c r="F233" s="70"/>
      <c r="G233" s="367"/>
      <c r="H233" s="368"/>
      <c r="I233" s="369"/>
      <c r="J233" s="47" t="s">
        <v>385</v>
      </c>
      <c r="K233" s="64"/>
      <c r="L233" s="64"/>
      <c r="M233" s="71"/>
      <c r="N233" s="35"/>
      <c r="O233" s="3"/>
      <c r="P233" s="3"/>
      <c r="Q233" s="3"/>
      <c r="R233" s="3"/>
      <c r="S233" s="3"/>
      <c r="T233" s="3"/>
      <c r="U233" s="3"/>
      <c r="V233" s="67"/>
      <c r="W233" s="3"/>
      <c r="X233" s="3"/>
      <c r="Y233" s="3"/>
      <c r="Z233" s="3"/>
    </row>
    <row r="234" spans="1:26" ht="12.75" customHeight="1">
      <c r="A234" s="433">
        <f>A230+1</f>
        <v>55</v>
      </c>
      <c r="B234" s="57" t="s">
        <v>331</v>
      </c>
      <c r="C234" s="57" t="s">
        <v>333</v>
      </c>
      <c r="D234" s="57" t="s">
        <v>334</v>
      </c>
      <c r="E234" s="370" t="s">
        <v>335</v>
      </c>
      <c r="F234" s="375"/>
      <c r="G234" s="370" t="s">
        <v>319</v>
      </c>
      <c r="H234" s="371"/>
      <c r="I234" s="33"/>
      <c r="J234" s="58" t="s">
        <v>368</v>
      </c>
      <c r="K234" s="59"/>
      <c r="L234" s="59"/>
      <c r="M234" s="60"/>
      <c r="N234" s="35"/>
      <c r="O234" s="3"/>
      <c r="P234" s="3"/>
      <c r="Q234" s="3"/>
      <c r="R234" s="3"/>
      <c r="S234" s="3"/>
      <c r="T234" s="3"/>
      <c r="U234" s="3"/>
      <c r="V234" s="67"/>
      <c r="W234" s="3"/>
      <c r="X234" s="3"/>
      <c r="Y234" s="3"/>
      <c r="Z234" s="3"/>
    </row>
    <row r="235" spans="1:26" ht="12.75" customHeight="1">
      <c r="A235" s="434"/>
      <c r="B235" s="36"/>
      <c r="C235" s="36"/>
      <c r="D235" s="38"/>
      <c r="E235" s="36"/>
      <c r="F235" s="36"/>
      <c r="G235" s="372"/>
      <c r="H235" s="336"/>
      <c r="I235" s="373"/>
      <c r="J235" s="61" t="s">
        <v>368</v>
      </c>
      <c r="K235" s="61"/>
      <c r="L235" s="61"/>
      <c r="M235" s="72"/>
      <c r="N235" s="35"/>
      <c r="O235" s="3"/>
      <c r="P235" s="3"/>
      <c r="Q235" s="3"/>
      <c r="R235" s="3"/>
      <c r="S235" s="3"/>
      <c r="T235" s="3"/>
      <c r="U235" s="3"/>
      <c r="V235" s="67">
        <f>G235</f>
        <v>0</v>
      </c>
      <c r="W235" s="3"/>
      <c r="X235" s="3"/>
      <c r="Y235" s="3"/>
      <c r="Z235" s="3"/>
    </row>
    <row r="236" spans="1:26" ht="12.75" customHeight="1">
      <c r="A236" s="434"/>
      <c r="B236" s="46" t="s">
        <v>355</v>
      </c>
      <c r="C236" s="46" t="s">
        <v>356</v>
      </c>
      <c r="D236" s="46" t="s">
        <v>358</v>
      </c>
      <c r="E236" s="376" t="s">
        <v>359</v>
      </c>
      <c r="F236" s="377"/>
      <c r="G236" s="374"/>
      <c r="H236" s="336"/>
      <c r="I236" s="373"/>
      <c r="J236" s="47" t="s">
        <v>386</v>
      </c>
      <c r="K236" s="64"/>
      <c r="L236" s="64"/>
      <c r="M236" s="71"/>
      <c r="N236" s="35"/>
      <c r="O236" s="3"/>
      <c r="P236" s="3"/>
      <c r="Q236" s="3"/>
      <c r="R236" s="3"/>
      <c r="S236" s="3"/>
      <c r="T236" s="3"/>
      <c r="U236" s="3"/>
      <c r="V236" s="67"/>
      <c r="W236" s="3"/>
      <c r="X236" s="3"/>
      <c r="Y236" s="3"/>
      <c r="Z236" s="3"/>
    </row>
    <row r="237" spans="1:26" ht="12.75" customHeight="1">
      <c r="A237" s="435"/>
      <c r="B237" s="36"/>
      <c r="C237" s="36"/>
      <c r="D237" s="51"/>
      <c r="E237" s="69" t="s">
        <v>365</v>
      </c>
      <c r="F237" s="70"/>
      <c r="G237" s="367"/>
      <c r="H237" s="368"/>
      <c r="I237" s="369"/>
      <c r="J237" s="47" t="s">
        <v>385</v>
      </c>
      <c r="K237" s="64"/>
      <c r="L237" s="64"/>
      <c r="M237" s="71"/>
      <c r="N237" s="35"/>
      <c r="O237" s="3"/>
      <c r="P237" s="3"/>
      <c r="Q237" s="3"/>
      <c r="R237" s="3"/>
      <c r="S237" s="3"/>
      <c r="T237" s="3"/>
      <c r="U237" s="3"/>
      <c r="V237" s="67"/>
      <c r="W237" s="3"/>
      <c r="X237" s="3"/>
      <c r="Y237" s="3"/>
      <c r="Z237" s="3"/>
    </row>
    <row r="238" spans="1:26" ht="12.75" customHeight="1">
      <c r="A238" s="433">
        <f>A234+1</f>
        <v>56</v>
      </c>
      <c r="B238" s="57" t="s">
        <v>331</v>
      </c>
      <c r="C238" s="57" t="s">
        <v>333</v>
      </c>
      <c r="D238" s="57" t="s">
        <v>334</v>
      </c>
      <c r="E238" s="370" t="s">
        <v>335</v>
      </c>
      <c r="F238" s="375"/>
      <c r="G238" s="370" t="s">
        <v>319</v>
      </c>
      <c r="H238" s="371"/>
      <c r="I238" s="33"/>
      <c r="J238" s="58" t="s">
        <v>368</v>
      </c>
      <c r="K238" s="59"/>
      <c r="L238" s="59"/>
      <c r="M238" s="60"/>
      <c r="N238" s="35"/>
      <c r="O238" s="3"/>
      <c r="P238" s="3"/>
      <c r="Q238" s="3"/>
      <c r="R238" s="3"/>
      <c r="S238" s="3"/>
      <c r="T238" s="3"/>
      <c r="U238" s="3"/>
      <c r="V238" s="67"/>
      <c r="W238" s="3"/>
      <c r="X238" s="3"/>
      <c r="Y238" s="3"/>
      <c r="Z238" s="3"/>
    </row>
    <row r="239" spans="1:26" ht="12.75" customHeight="1">
      <c r="A239" s="434"/>
      <c r="B239" s="36"/>
      <c r="C239" s="36"/>
      <c r="D239" s="38"/>
      <c r="E239" s="36"/>
      <c r="F239" s="36"/>
      <c r="G239" s="372"/>
      <c r="H239" s="336"/>
      <c r="I239" s="373"/>
      <c r="J239" s="61" t="s">
        <v>368</v>
      </c>
      <c r="K239" s="61"/>
      <c r="L239" s="61"/>
      <c r="M239" s="72"/>
      <c r="N239" s="35"/>
      <c r="O239" s="3"/>
      <c r="P239" s="3"/>
      <c r="Q239" s="3"/>
      <c r="R239" s="3"/>
      <c r="S239" s="3"/>
      <c r="T239" s="3"/>
      <c r="U239" s="3"/>
      <c r="V239" s="67">
        <f>G239</f>
        <v>0</v>
      </c>
      <c r="W239" s="3"/>
      <c r="X239" s="3"/>
      <c r="Y239" s="3"/>
      <c r="Z239" s="3"/>
    </row>
    <row r="240" spans="1:26" ht="12.75" customHeight="1">
      <c r="A240" s="434"/>
      <c r="B240" s="46" t="s">
        <v>355</v>
      </c>
      <c r="C240" s="46" t="s">
        <v>356</v>
      </c>
      <c r="D240" s="46" t="s">
        <v>358</v>
      </c>
      <c r="E240" s="376" t="s">
        <v>359</v>
      </c>
      <c r="F240" s="377"/>
      <c r="G240" s="374"/>
      <c r="H240" s="336"/>
      <c r="I240" s="373"/>
      <c r="J240" s="47" t="s">
        <v>386</v>
      </c>
      <c r="K240" s="64"/>
      <c r="L240" s="64"/>
      <c r="M240" s="71"/>
      <c r="N240" s="35"/>
      <c r="O240" s="3"/>
      <c r="P240" s="3"/>
      <c r="Q240" s="3"/>
      <c r="R240" s="3"/>
      <c r="S240" s="3"/>
      <c r="T240" s="3"/>
      <c r="U240" s="3"/>
      <c r="V240" s="67"/>
      <c r="W240" s="3"/>
      <c r="X240" s="3"/>
      <c r="Y240" s="3"/>
      <c r="Z240" s="3"/>
    </row>
    <row r="241" spans="1:26" ht="12.75" customHeight="1">
      <c r="A241" s="435"/>
      <c r="B241" s="36"/>
      <c r="C241" s="36"/>
      <c r="D241" s="51"/>
      <c r="E241" s="69" t="s">
        <v>365</v>
      </c>
      <c r="F241" s="70"/>
      <c r="G241" s="367"/>
      <c r="H241" s="368"/>
      <c r="I241" s="369"/>
      <c r="J241" s="47" t="s">
        <v>385</v>
      </c>
      <c r="K241" s="64"/>
      <c r="L241" s="64"/>
      <c r="M241" s="71"/>
      <c r="N241" s="35"/>
      <c r="O241" s="3"/>
      <c r="P241" s="3"/>
      <c r="Q241" s="3"/>
      <c r="R241" s="3"/>
      <c r="S241" s="3"/>
      <c r="T241" s="3"/>
      <c r="U241" s="3"/>
      <c r="V241" s="67"/>
      <c r="W241" s="3"/>
      <c r="X241" s="3"/>
      <c r="Y241" s="3"/>
      <c r="Z241" s="3"/>
    </row>
    <row r="242" spans="1:26" ht="12.75" customHeight="1">
      <c r="A242" s="433">
        <f>A238+1</f>
        <v>57</v>
      </c>
      <c r="B242" s="57" t="s">
        <v>331</v>
      </c>
      <c r="C242" s="57" t="s">
        <v>333</v>
      </c>
      <c r="D242" s="57" t="s">
        <v>334</v>
      </c>
      <c r="E242" s="370" t="s">
        <v>335</v>
      </c>
      <c r="F242" s="375"/>
      <c r="G242" s="370" t="s">
        <v>319</v>
      </c>
      <c r="H242" s="371"/>
      <c r="I242" s="33"/>
      <c r="J242" s="58" t="s">
        <v>368</v>
      </c>
      <c r="K242" s="59"/>
      <c r="L242" s="59"/>
      <c r="M242" s="60"/>
      <c r="N242" s="35"/>
      <c r="O242" s="3"/>
      <c r="P242" s="3"/>
      <c r="Q242" s="3"/>
      <c r="R242" s="3"/>
      <c r="S242" s="3"/>
      <c r="T242" s="3"/>
      <c r="U242" s="3"/>
      <c r="V242" s="67"/>
      <c r="W242" s="3"/>
      <c r="X242" s="3"/>
      <c r="Y242" s="3"/>
      <c r="Z242" s="3"/>
    </row>
    <row r="243" spans="1:26" ht="12.75" customHeight="1">
      <c r="A243" s="434"/>
      <c r="B243" s="36"/>
      <c r="C243" s="36"/>
      <c r="D243" s="38"/>
      <c r="E243" s="36"/>
      <c r="F243" s="36"/>
      <c r="G243" s="372"/>
      <c r="H243" s="336"/>
      <c r="I243" s="373"/>
      <c r="J243" s="61" t="s">
        <v>368</v>
      </c>
      <c r="K243" s="61"/>
      <c r="L243" s="61"/>
      <c r="M243" s="72"/>
      <c r="N243" s="35"/>
      <c r="O243" s="3"/>
      <c r="P243" s="3"/>
      <c r="Q243" s="3"/>
      <c r="R243" s="3"/>
      <c r="S243" s="3"/>
      <c r="T243" s="3"/>
      <c r="U243" s="3"/>
      <c r="V243" s="67">
        <f>G243</f>
        <v>0</v>
      </c>
      <c r="W243" s="3"/>
      <c r="X243" s="3"/>
      <c r="Y243" s="3"/>
      <c r="Z243" s="3"/>
    </row>
    <row r="244" spans="1:26" ht="12.75" customHeight="1">
      <c r="A244" s="434"/>
      <c r="B244" s="46" t="s">
        <v>355</v>
      </c>
      <c r="C244" s="46" t="s">
        <v>356</v>
      </c>
      <c r="D244" s="46" t="s">
        <v>358</v>
      </c>
      <c r="E244" s="376" t="s">
        <v>359</v>
      </c>
      <c r="F244" s="377"/>
      <c r="G244" s="374"/>
      <c r="H244" s="336"/>
      <c r="I244" s="373"/>
      <c r="J244" s="47" t="s">
        <v>386</v>
      </c>
      <c r="K244" s="64"/>
      <c r="L244" s="64"/>
      <c r="M244" s="71"/>
      <c r="N244" s="35"/>
      <c r="O244" s="3"/>
      <c r="P244" s="3"/>
      <c r="Q244" s="3"/>
      <c r="R244" s="3"/>
      <c r="S244" s="3"/>
      <c r="T244" s="3"/>
      <c r="U244" s="3"/>
      <c r="V244" s="67"/>
      <c r="W244" s="3"/>
      <c r="X244" s="3"/>
      <c r="Y244" s="3"/>
      <c r="Z244" s="3"/>
    </row>
    <row r="245" spans="1:26" ht="12.75" customHeight="1">
      <c r="A245" s="435"/>
      <c r="B245" s="36"/>
      <c r="C245" s="36"/>
      <c r="D245" s="51"/>
      <c r="E245" s="69" t="s">
        <v>365</v>
      </c>
      <c r="F245" s="70"/>
      <c r="G245" s="367"/>
      <c r="H245" s="368"/>
      <c r="I245" s="369"/>
      <c r="J245" s="47" t="s">
        <v>385</v>
      </c>
      <c r="K245" s="64"/>
      <c r="L245" s="64"/>
      <c r="M245" s="71"/>
      <c r="N245" s="35"/>
      <c r="O245" s="3"/>
      <c r="P245" s="3"/>
      <c r="Q245" s="3"/>
      <c r="R245" s="3"/>
      <c r="S245" s="3"/>
      <c r="T245" s="3"/>
      <c r="U245" s="3"/>
      <c r="V245" s="67"/>
      <c r="W245" s="3"/>
      <c r="X245" s="3"/>
      <c r="Y245" s="3"/>
      <c r="Z245" s="3"/>
    </row>
    <row r="246" spans="1:26" ht="12.75" customHeight="1">
      <c r="A246" s="433">
        <f>A242+1</f>
        <v>58</v>
      </c>
      <c r="B246" s="57" t="s">
        <v>331</v>
      </c>
      <c r="C246" s="57" t="s">
        <v>333</v>
      </c>
      <c r="D246" s="57" t="s">
        <v>334</v>
      </c>
      <c r="E246" s="370" t="s">
        <v>335</v>
      </c>
      <c r="F246" s="375"/>
      <c r="G246" s="370" t="s">
        <v>319</v>
      </c>
      <c r="H246" s="371"/>
      <c r="I246" s="33"/>
      <c r="J246" s="58" t="s">
        <v>368</v>
      </c>
      <c r="K246" s="59"/>
      <c r="L246" s="59"/>
      <c r="M246" s="60"/>
      <c r="N246" s="35"/>
      <c r="O246" s="3"/>
      <c r="P246" s="3"/>
      <c r="Q246" s="3"/>
      <c r="R246" s="3"/>
      <c r="S246" s="3"/>
      <c r="T246" s="3"/>
      <c r="U246" s="3"/>
      <c r="V246" s="67"/>
      <c r="W246" s="3"/>
      <c r="X246" s="3"/>
      <c r="Y246" s="3"/>
      <c r="Z246" s="3"/>
    </row>
    <row r="247" spans="1:26" ht="12.75" customHeight="1">
      <c r="A247" s="434"/>
      <c r="B247" s="36"/>
      <c r="C247" s="36"/>
      <c r="D247" s="38"/>
      <c r="E247" s="36"/>
      <c r="F247" s="36"/>
      <c r="G247" s="372"/>
      <c r="H247" s="336"/>
      <c r="I247" s="373"/>
      <c r="J247" s="61" t="s">
        <v>368</v>
      </c>
      <c r="K247" s="61"/>
      <c r="L247" s="61"/>
      <c r="M247" s="72"/>
      <c r="N247" s="35"/>
      <c r="O247" s="3"/>
      <c r="P247" s="3"/>
      <c r="Q247" s="3"/>
      <c r="R247" s="3"/>
      <c r="S247" s="3"/>
      <c r="T247" s="3"/>
      <c r="U247" s="3"/>
      <c r="V247" s="67">
        <f>G247</f>
        <v>0</v>
      </c>
      <c r="W247" s="3"/>
      <c r="X247" s="3"/>
      <c r="Y247" s="3"/>
      <c r="Z247" s="3"/>
    </row>
    <row r="248" spans="1:26" ht="12.75" customHeight="1">
      <c r="A248" s="434"/>
      <c r="B248" s="46" t="s">
        <v>355</v>
      </c>
      <c r="C248" s="46" t="s">
        <v>356</v>
      </c>
      <c r="D248" s="46" t="s">
        <v>358</v>
      </c>
      <c r="E248" s="376" t="s">
        <v>359</v>
      </c>
      <c r="F248" s="377"/>
      <c r="G248" s="374"/>
      <c r="H248" s="336"/>
      <c r="I248" s="373"/>
      <c r="J248" s="47" t="s">
        <v>386</v>
      </c>
      <c r="K248" s="64"/>
      <c r="L248" s="64"/>
      <c r="M248" s="71"/>
      <c r="N248" s="35"/>
      <c r="O248" s="3"/>
      <c r="P248" s="3"/>
      <c r="Q248" s="3"/>
      <c r="R248" s="3"/>
      <c r="S248" s="3"/>
      <c r="T248" s="3"/>
      <c r="U248" s="3"/>
      <c r="V248" s="67"/>
      <c r="W248" s="3"/>
      <c r="X248" s="3"/>
      <c r="Y248" s="3"/>
      <c r="Z248" s="3"/>
    </row>
    <row r="249" spans="1:26" ht="12.75" customHeight="1">
      <c r="A249" s="435"/>
      <c r="B249" s="36"/>
      <c r="C249" s="36"/>
      <c r="D249" s="51"/>
      <c r="E249" s="69" t="s">
        <v>365</v>
      </c>
      <c r="F249" s="70"/>
      <c r="G249" s="367"/>
      <c r="H249" s="368"/>
      <c r="I249" s="369"/>
      <c r="J249" s="47" t="s">
        <v>385</v>
      </c>
      <c r="K249" s="64"/>
      <c r="L249" s="64"/>
      <c r="M249" s="71"/>
      <c r="N249" s="35"/>
      <c r="O249" s="3"/>
      <c r="P249" s="3"/>
      <c r="Q249" s="3"/>
      <c r="R249" s="3"/>
      <c r="S249" s="3"/>
      <c r="T249" s="3"/>
      <c r="U249" s="3"/>
      <c r="V249" s="67"/>
      <c r="W249" s="3"/>
      <c r="X249" s="3"/>
      <c r="Y249" s="3"/>
      <c r="Z249" s="3"/>
    </row>
    <row r="250" spans="1:26" ht="12.75" customHeight="1">
      <c r="A250" s="433">
        <f>A246+1</f>
        <v>59</v>
      </c>
      <c r="B250" s="57" t="s">
        <v>331</v>
      </c>
      <c r="C250" s="57" t="s">
        <v>333</v>
      </c>
      <c r="D250" s="57" t="s">
        <v>334</v>
      </c>
      <c r="E250" s="370" t="s">
        <v>335</v>
      </c>
      <c r="F250" s="375"/>
      <c r="G250" s="370" t="s">
        <v>319</v>
      </c>
      <c r="H250" s="371"/>
      <c r="I250" s="33"/>
      <c r="J250" s="58" t="s">
        <v>368</v>
      </c>
      <c r="K250" s="59"/>
      <c r="L250" s="59"/>
      <c r="M250" s="60"/>
      <c r="N250" s="35"/>
      <c r="O250" s="3"/>
      <c r="P250" s="3"/>
      <c r="Q250" s="3"/>
      <c r="R250" s="3"/>
      <c r="S250" s="3"/>
      <c r="T250" s="3"/>
      <c r="U250" s="3"/>
      <c r="V250" s="67"/>
      <c r="W250" s="3"/>
      <c r="X250" s="3"/>
      <c r="Y250" s="3"/>
      <c r="Z250" s="3"/>
    </row>
    <row r="251" spans="1:26" ht="12.75" customHeight="1">
      <c r="A251" s="434"/>
      <c r="B251" s="36"/>
      <c r="C251" s="36"/>
      <c r="D251" s="38"/>
      <c r="E251" s="36"/>
      <c r="F251" s="36"/>
      <c r="G251" s="372"/>
      <c r="H251" s="336"/>
      <c r="I251" s="373"/>
      <c r="J251" s="61" t="s">
        <v>368</v>
      </c>
      <c r="K251" s="61"/>
      <c r="L251" s="61"/>
      <c r="M251" s="72"/>
      <c r="N251" s="35"/>
      <c r="O251" s="3"/>
      <c r="P251" s="3"/>
      <c r="Q251" s="3"/>
      <c r="R251" s="3"/>
      <c r="S251" s="3"/>
      <c r="T251" s="3"/>
      <c r="U251" s="3"/>
      <c r="V251" s="67">
        <f>G251</f>
        <v>0</v>
      </c>
      <c r="W251" s="3"/>
      <c r="X251" s="3"/>
      <c r="Y251" s="3"/>
      <c r="Z251" s="3"/>
    </row>
    <row r="252" spans="1:26" ht="12.75" customHeight="1">
      <c r="A252" s="434"/>
      <c r="B252" s="46" t="s">
        <v>355</v>
      </c>
      <c r="C252" s="46" t="s">
        <v>356</v>
      </c>
      <c r="D252" s="46" t="s">
        <v>358</v>
      </c>
      <c r="E252" s="376" t="s">
        <v>359</v>
      </c>
      <c r="F252" s="377"/>
      <c r="G252" s="374"/>
      <c r="H252" s="336"/>
      <c r="I252" s="373"/>
      <c r="J252" s="47" t="s">
        <v>386</v>
      </c>
      <c r="K252" s="64"/>
      <c r="L252" s="64"/>
      <c r="M252" s="71"/>
      <c r="N252" s="35"/>
      <c r="O252" s="3"/>
      <c r="P252" s="3"/>
      <c r="Q252" s="3"/>
      <c r="R252" s="3"/>
      <c r="S252" s="3"/>
      <c r="T252" s="3"/>
      <c r="U252" s="3"/>
      <c r="V252" s="67"/>
      <c r="W252" s="3"/>
      <c r="X252" s="3"/>
      <c r="Y252" s="3"/>
      <c r="Z252" s="3"/>
    </row>
    <row r="253" spans="1:26" ht="12.75" customHeight="1">
      <c r="A253" s="435"/>
      <c r="B253" s="36"/>
      <c r="C253" s="36"/>
      <c r="D253" s="51"/>
      <c r="E253" s="69" t="s">
        <v>365</v>
      </c>
      <c r="F253" s="70"/>
      <c r="G253" s="367"/>
      <c r="H253" s="368"/>
      <c r="I253" s="369"/>
      <c r="J253" s="47" t="s">
        <v>385</v>
      </c>
      <c r="K253" s="64"/>
      <c r="L253" s="64"/>
      <c r="M253" s="71"/>
      <c r="N253" s="35"/>
      <c r="O253" s="3"/>
      <c r="P253" s="3"/>
      <c r="Q253" s="3"/>
      <c r="R253" s="3"/>
      <c r="S253" s="3"/>
      <c r="T253" s="3"/>
      <c r="U253" s="3"/>
      <c r="V253" s="67"/>
      <c r="W253" s="3"/>
      <c r="X253" s="3"/>
      <c r="Y253" s="3"/>
      <c r="Z253" s="3"/>
    </row>
    <row r="254" spans="1:26" ht="12.75" customHeight="1">
      <c r="A254" s="433">
        <f>A250+1</f>
        <v>60</v>
      </c>
      <c r="B254" s="57" t="s">
        <v>331</v>
      </c>
      <c r="C254" s="57" t="s">
        <v>333</v>
      </c>
      <c r="D254" s="57" t="s">
        <v>334</v>
      </c>
      <c r="E254" s="370" t="s">
        <v>335</v>
      </c>
      <c r="F254" s="375"/>
      <c r="G254" s="370" t="s">
        <v>319</v>
      </c>
      <c r="H254" s="371"/>
      <c r="I254" s="33"/>
      <c r="J254" s="58" t="s">
        <v>368</v>
      </c>
      <c r="K254" s="59"/>
      <c r="L254" s="59"/>
      <c r="M254" s="60"/>
      <c r="N254" s="35"/>
      <c r="O254" s="3"/>
      <c r="P254" s="3"/>
      <c r="Q254" s="3"/>
      <c r="R254" s="3"/>
      <c r="S254" s="3"/>
      <c r="T254" s="3"/>
      <c r="U254" s="3"/>
      <c r="V254" s="67"/>
      <c r="W254" s="3"/>
      <c r="X254" s="3"/>
      <c r="Y254" s="3"/>
      <c r="Z254" s="3"/>
    </row>
    <row r="255" spans="1:26" ht="12.75" customHeight="1">
      <c r="A255" s="434"/>
      <c r="B255" s="36"/>
      <c r="C255" s="36"/>
      <c r="D255" s="38"/>
      <c r="E255" s="36"/>
      <c r="F255" s="36"/>
      <c r="G255" s="372"/>
      <c r="H255" s="336"/>
      <c r="I255" s="373"/>
      <c r="J255" s="61" t="s">
        <v>368</v>
      </c>
      <c r="K255" s="61"/>
      <c r="L255" s="61"/>
      <c r="M255" s="72"/>
      <c r="N255" s="35"/>
      <c r="O255" s="3"/>
      <c r="P255" s="3"/>
      <c r="Q255" s="3"/>
      <c r="R255" s="3"/>
      <c r="S255" s="3"/>
      <c r="T255" s="3"/>
      <c r="U255" s="3"/>
      <c r="V255" s="67">
        <f>G255</f>
        <v>0</v>
      </c>
      <c r="W255" s="3"/>
      <c r="X255" s="3"/>
      <c r="Y255" s="3"/>
      <c r="Z255" s="3"/>
    </row>
    <row r="256" spans="1:26" ht="12.75" customHeight="1">
      <c r="A256" s="434"/>
      <c r="B256" s="46" t="s">
        <v>355</v>
      </c>
      <c r="C256" s="46" t="s">
        <v>356</v>
      </c>
      <c r="D256" s="46" t="s">
        <v>358</v>
      </c>
      <c r="E256" s="376" t="s">
        <v>359</v>
      </c>
      <c r="F256" s="377"/>
      <c r="G256" s="374"/>
      <c r="H256" s="336"/>
      <c r="I256" s="373"/>
      <c r="J256" s="47" t="s">
        <v>386</v>
      </c>
      <c r="K256" s="64"/>
      <c r="L256" s="64"/>
      <c r="M256" s="71"/>
      <c r="N256" s="35"/>
      <c r="O256" s="3"/>
      <c r="P256" s="3"/>
      <c r="Q256" s="3"/>
      <c r="R256" s="3"/>
      <c r="S256" s="3"/>
      <c r="T256" s="3"/>
      <c r="U256" s="3"/>
      <c r="V256" s="67"/>
      <c r="W256" s="3"/>
      <c r="X256" s="3"/>
      <c r="Y256" s="3"/>
      <c r="Z256" s="3"/>
    </row>
    <row r="257" spans="1:26" ht="12.75" customHeight="1">
      <c r="A257" s="435"/>
      <c r="B257" s="36"/>
      <c r="C257" s="36"/>
      <c r="D257" s="51"/>
      <c r="E257" s="69" t="s">
        <v>365</v>
      </c>
      <c r="F257" s="70"/>
      <c r="G257" s="367"/>
      <c r="H257" s="368"/>
      <c r="I257" s="369"/>
      <c r="J257" s="47" t="s">
        <v>385</v>
      </c>
      <c r="K257" s="64"/>
      <c r="L257" s="64"/>
      <c r="M257" s="71"/>
      <c r="N257" s="35"/>
      <c r="O257" s="3"/>
      <c r="P257" s="3"/>
      <c r="Q257" s="3"/>
      <c r="R257" s="3"/>
      <c r="S257" s="3"/>
      <c r="T257" s="3"/>
      <c r="U257" s="3"/>
      <c r="V257" s="67"/>
      <c r="W257" s="3"/>
      <c r="X257" s="3"/>
      <c r="Y257" s="3"/>
      <c r="Z257" s="3"/>
    </row>
    <row r="258" spans="1:26" ht="12.75" customHeight="1">
      <c r="A258" s="433">
        <f>A254+1</f>
        <v>61</v>
      </c>
      <c r="B258" s="57" t="s">
        <v>331</v>
      </c>
      <c r="C258" s="57" t="s">
        <v>333</v>
      </c>
      <c r="D258" s="57" t="s">
        <v>334</v>
      </c>
      <c r="E258" s="370" t="s">
        <v>335</v>
      </c>
      <c r="F258" s="375"/>
      <c r="G258" s="370" t="s">
        <v>319</v>
      </c>
      <c r="H258" s="371"/>
      <c r="I258" s="33"/>
      <c r="J258" s="58" t="s">
        <v>368</v>
      </c>
      <c r="K258" s="59"/>
      <c r="L258" s="59"/>
      <c r="M258" s="60"/>
      <c r="N258" s="35"/>
      <c r="O258" s="3"/>
      <c r="P258" s="3"/>
      <c r="Q258" s="3"/>
      <c r="R258" s="3"/>
      <c r="S258" s="3"/>
      <c r="T258" s="3"/>
      <c r="U258" s="3"/>
      <c r="V258" s="67"/>
      <c r="W258" s="3"/>
      <c r="X258" s="3"/>
      <c r="Y258" s="3"/>
      <c r="Z258" s="3"/>
    </row>
    <row r="259" spans="1:26" ht="12.75" customHeight="1">
      <c r="A259" s="434"/>
      <c r="B259" s="36"/>
      <c r="C259" s="36"/>
      <c r="D259" s="38"/>
      <c r="E259" s="36"/>
      <c r="F259" s="36"/>
      <c r="G259" s="372"/>
      <c r="H259" s="336"/>
      <c r="I259" s="373"/>
      <c r="J259" s="61" t="s">
        <v>368</v>
      </c>
      <c r="K259" s="61"/>
      <c r="L259" s="61"/>
      <c r="M259" s="72"/>
      <c r="N259" s="35"/>
      <c r="O259" s="3"/>
      <c r="P259" s="3"/>
      <c r="Q259" s="3"/>
      <c r="R259" s="3"/>
      <c r="S259" s="3"/>
      <c r="T259" s="3"/>
      <c r="U259" s="3"/>
      <c r="V259" s="67">
        <f>G259</f>
        <v>0</v>
      </c>
      <c r="W259" s="3"/>
      <c r="X259" s="3"/>
      <c r="Y259" s="3"/>
      <c r="Z259" s="3"/>
    </row>
    <row r="260" spans="1:26" ht="12.75" customHeight="1">
      <c r="A260" s="434"/>
      <c r="B260" s="46" t="s">
        <v>355</v>
      </c>
      <c r="C260" s="46" t="s">
        <v>356</v>
      </c>
      <c r="D260" s="46" t="s">
        <v>358</v>
      </c>
      <c r="E260" s="376" t="s">
        <v>359</v>
      </c>
      <c r="F260" s="377"/>
      <c r="G260" s="374"/>
      <c r="H260" s="336"/>
      <c r="I260" s="373"/>
      <c r="J260" s="47" t="s">
        <v>386</v>
      </c>
      <c r="K260" s="64"/>
      <c r="L260" s="64"/>
      <c r="M260" s="71"/>
      <c r="N260" s="35"/>
      <c r="O260" s="3"/>
      <c r="P260" s="3"/>
      <c r="Q260" s="3"/>
      <c r="R260" s="3"/>
      <c r="S260" s="3"/>
      <c r="T260" s="3"/>
      <c r="U260" s="3"/>
      <c r="V260" s="67"/>
      <c r="W260" s="3"/>
      <c r="X260" s="3"/>
      <c r="Y260" s="3"/>
      <c r="Z260" s="3"/>
    </row>
    <row r="261" spans="1:26" ht="12.75" customHeight="1">
      <c r="A261" s="435"/>
      <c r="B261" s="36"/>
      <c r="C261" s="36"/>
      <c r="D261" s="51"/>
      <c r="E261" s="69" t="s">
        <v>365</v>
      </c>
      <c r="F261" s="70"/>
      <c r="G261" s="367"/>
      <c r="H261" s="368"/>
      <c r="I261" s="369"/>
      <c r="J261" s="47" t="s">
        <v>385</v>
      </c>
      <c r="K261" s="64"/>
      <c r="L261" s="64"/>
      <c r="M261" s="71"/>
      <c r="N261" s="35"/>
      <c r="O261" s="3"/>
      <c r="P261" s="3"/>
      <c r="Q261" s="3"/>
      <c r="R261" s="3"/>
      <c r="S261" s="3"/>
      <c r="T261" s="3"/>
      <c r="U261" s="3"/>
      <c r="V261" s="67"/>
      <c r="W261" s="3"/>
      <c r="X261" s="3"/>
      <c r="Y261" s="3"/>
      <c r="Z261" s="3"/>
    </row>
    <row r="262" spans="1:26" ht="12.75" customHeight="1">
      <c r="A262" s="433">
        <f>A258+1</f>
        <v>62</v>
      </c>
      <c r="B262" s="57" t="s">
        <v>331</v>
      </c>
      <c r="C262" s="57" t="s">
        <v>333</v>
      </c>
      <c r="D262" s="57" t="s">
        <v>334</v>
      </c>
      <c r="E262" s="370" t="s">
        <v>335</v>
      </c>
      <c r="F262" s="375"/>
      <c r="G262" s="370" t="s">
        <v>319</v>
      </c>
      <c r="H262" s="371"/>
      <c r="I262" s="33"/>
      <c r="J262" s="58" t="s">
        <v>368</v>
      </c>
      <c r="K262" s="59"/>
      <c r="L262" s="59"/>
      <c r="M262" s="60"/>
      <c r="N262" s="35"/>
      <c r="O262" s="3"/>
      <c r="P262" s="3"/>
      <c r="Q262" s="3"/>
      <c r="R262" s="3"/>
      <c r="S262" s="3"/>
      <c r="T262" s="3"/>
      <c r="U262" s="3"/>
      <c r="V262" s="67"/>
      <c r="W262" s="3"/>
      <c r="X262" s="3"/>
      <c r="Y262" s="3"/>
      <c r="Z262" s="3"/>
    </row>
    <row r="263" spans="1:26" ht="12.75" customHeight="1">
      <c r="A263" s="434"/>
      <c r="B263" s="36"/>
      <c r="C263" s="36"/>
      <c r="D263" s="38"/>
      <c r="E263" s="36"/>
      <c r="F263" s="36"/>
      <c r="G263" s="372"/>
      <c r="H263" s="336"/>
      <c r="I263" s="373"/>
      <c r="J263" s="61" t="s">
        <v>368</v>
      </c>
      <c r="K263" s="61"/>
      <c r="L263" s="61"/>
      <c r="M263" s="72"/>
      <c r="N263" s="35"/>
      <c r="O263" s="3"/>
      <c r="P263" s="3"/>
      <c r="Q263" s="3"/>
      <c r="R263" s="3"/>
      <c r="S263" s="3"/>
      <c r="T263" s="3"/>
      <c r="U263" s="3"/>
      <c r="V263" s="67">
        <f>G263</f>
        <v>0</v>
      </c>
      <c r="W263" s="3"/>
      <c r="X263" s="3"/>
      <c r="Y263" s="3"/>
      <c r="Z263" s="3"/>
    </row>
    <row r="264" spans="1:26" ht="12.75" customHeight="1">
      <c r="A264" s="434"/>
      <c r="B264" s="46" t="s">
        <v>355</v>
      </c>
      <c r="C264" s="46" t="s">
        <v>356</v>
      </c>
      <c r="D264" s="46" t="s">
        <v>358</v>
      </c>
      <c r="E264" s="376" t="s">
        <v>359</v>
      </c>
      <c r="F264" s="377"/>
      <c r="G264" s="374"/>
      <c r="H264" s="336"/>
      <c r="I264" s="373"/>
      <c r="J264" s="47" t="s">
        <v>386</v>
      </c>
      <c r="K264" s="64"/>
      <c r="L264" s="64"/>
      <c r="M264" s="71"/>
      <c r="N264" s="35"/>
      <c r="O264" s="3"/>
      <c r="P264" s="3"/>
      <c r="Q264" s="3"/>
      <c r="R264" s="3"/>
      <c r="S264" s="3"/>
      <c r="T264" s="3"/>
      <c r="U264" s="3"/>
      <c r="V264" s="67"/>
      <c r="W264" s="3"/>
      <c r="X264" s="3"/>
      <c r="Y264" s="3"/>
      <c r="Z264" s="3"/>
    </row>
    <row r="265" spans="1:26" ht="12.75" customHeight="1">
      <c r="A265" s="435"/>
      <c r="B265" s="36"/>
      <c r="C265" s="36"/>
      <c r="D265" s="51"/>
      <c r="E265" s="69" t="s">
        <v>365</v>
      </c>
      <c r="F265" s="70"/>
      <c r="G265" s="367"/>
      <c r="H265" s="368"/>
      <c r="I265" s="369"/>
      <c r="J265" s="47" t="s">
        <v>385</v>
      </c>
      <c r="K265" s="64"/>
      <c r="L265" s="64"/>
      <c r="M265" s="71"/>
      <c r="N265" s="35"/>
      <c r="O265" s="3"/>
      <c r="P265" s="3"/>
      <c r="Q265" s="3"/>
      <c r="R265" s="3"/>
      <c r="S265" s="3"/>
      <c r="T265" s="3"/>
      <c r="U265" s="3"/>
      <c r="V265" s="67"/>
      <c r="W265" s="3"/>
      <c r="X265" s="3"/>
      <c r="Y265" s="3"/>
      <c r="Z265" s="3"/>
    </row>
    <row r="266" spans="1:26" ht="12.75" customHeight="1">
      <c r="A266" s="433">
        <f>A262+1</f>
        <v>63</v>
      </c>
      <c r="B266" s="57" t="s">
        <v>331</v>
      </c>
      <c r="C266" s="57" t="s">
        <v>333</v>
      </c>
      <c r="D266" s="57" t="s">
        <v>334</v>
      </c>
      <c r="E266" s="370" t="s">
        <v>335</v>
      </c>
      <c r="F266" s="375"/>
      <c r="G266" s="370" t="s">
        <v>319</v>
      </c>
      <c r="H266" s="371"/>
      <c r="I266" s="33"/>
      <c r="J266" s="58" t="s">
        <v>368</v>
      </c>
      <c r="K266" s="59"/>
      <c r="L266" s="59"/>
      <c r="M266" s="60"/>
      <c r="N266" s="35"/>
      <c r="O266" s="3"/>
      <c r="P266" s="3"/>
      <c r="Q266" s="3"/>
      <c r="R266" s="3"/>
      <c r="S266" s="3"/>
      <c r="T266" s="3"/>
      <c r="U266" s="3"/>
      <c r="V266" s="67"/>
      <c r="W266" s="3"/>
      <c r="X266" s="3"/>
      <c r="Y266" s="3"/>
      <c r="Z266" s="3"/>
    </row>
    <row r="267" spans="1:26" ht="12.75" customHeight="1">
      <c r="A267" s="434"/>
      <c r="B267" s="36"/>
      <c r="C267" s="36"/>
      <c r="D267" s="38"/>
      <c r="E267" s="36"/>
      <c r="F267" s="36"/>
      <c r="G267" s="372"/>
      <c r="H267" s="336"/>
      <c r="I267" s="373"/>
      <c r="J267" s="61" t="s">
        <v>368</v>
      </c>
      <c r="K267" s="61"/>
      <c r="L267" s="61"/>
      <c r="M267" s="72"/>
      <c r="N267" s="35"/>
      <c r="O267" s="3"/>
      <c r="P267" s="3"/>
      <c r="Q267" s="3"/>
      <c r="R267" s="3"/>
      <c r="S267" s="3"/>
      <c r="T267" s="3"/>
      <c r="U267" s="3"/>
      <c r="V267" s="67">
        <f>G267</f>
        <v>0</v>
      </c>
      <c r="W267" s="3"/>
      <c r="X267" s="3"/>
      <c r="Y267" s="3"/>
      <c r="Z267" s="3"/>
    </row>
    <row r="268" spans="1:26" ht="12.75" customHeight="1">
      <c r="A268" s="434"/>
      <c r="B268" s="46" t="s">
        <v>355</v>
      </c>
      <c r="C268" s="46" t="s">
        <v>356</v>
      </c>
      <c r="D268" s="46" t="s">
        <v>358</v>
      </c>
      <c r="E268" s="376" t="s">
        <v>359</v>
      </c>
      <c r="F268" s="377"/>
      <c r="G268" s="374"/>
      <c r="H268" s="336"/>
      <c r="I268" s="373"/>
      <c r="J268" s="47" t="s">
        <v>386</v>
      </c>
      <c r="K268" s="64"/>
      <c r="L268" s="64"/>
      <c r="M268" s="71"/>
      <c r="N268" s="35"/>
      <c r="O268" s="3"/>
      <c r="P268" s="3"/>
      <c r="Q268" s="3"/>
      <c r="R268" s="3"/>
      <c r="S268" s="3"/>
      <c r="T268" s="3"/>
      <c r="U268" s="3"/>
      <c r="V268" s="67"/>
      <c r="W268" s="3"/>
      <c r="X268" s="3"/>
      <c r="Y268" s="3"/>
      <c r="Z268" s="3"/>
    </row>
    <row r="269" spans="1:26" ht="12.75" customHeight="1">
      <c r="A269" s="435"/>
      <c r="B269" s="36"/>
      <c r="C269" s="36"/>
      <c r="D269" s="51"/>
      <c r="E269" s="69" t="s">
        <v>365</v>
      </c>
      <c r="F269" s="70"/>
      <c r="G269" s="367"/>
      <c r="H269" s="368"/>
      <c r="I269" s="369"/>
      <c r="J269" s="47" t="s">
        <v>385</v>
      </c>
      <c r="K269" s="64"/>
      <c r="L269" s="64"/>
      <c r="M269" s="71"/>
      <c r="N269" s="35"/>
      <c r="O269" s="3"/>
      <c r="P269" s="3"/>
      <c r="Q269" s="3"/>
      <c r="R269" s="3"/>
      <c r="S269" s="3"/>
      <c r="T269" s="3"/>
      <c r="U269" s="3"/>
      <c r="V269" s="67"/>
      <c r="W269" s="3"/>
      <c r="X269" s="3"/>
      <c r="Y269" s="3"/>
      <c r="Z269" s="3"/>
    </row>
    <row r="270" spans="1:26" ht="12.75" customHeight="1">
      <c r="A270" s="433">
        <f>A266+1</f>
        <v>64</v>
      </c>
      <c r="B270" s="57" t="s">
        <v>331</v>
      </c>
      <c r="C270" s="57" t="s">
        <v>333</v>
      </c>
      <c r="D270" s="57" t="s">
        <v>334</v>
      </c>
      <c r="E270" s="370" t="s">
        <v>335</v>
      </c>
      <c r="F270" s="375"/>
      <c r="G270" s="370" t="s">
        <v>319</v>
      </c>
      <c r="H270" s="371"/>
      <c r="I270" s="33"/>
      <c r="J270" s="58" t="s">
        <v>368</v>
      </c>
      <c r="K270" s="59"/>
      <c r="L270" s="59"/>
      <c r="M270" s="60"/>
      <c r="N270" s="35"/>
      <c r="O270" s="3"/>
      <c r="P270" s="3"/>
      <c r="Q270" s="3"/>
      <c r="R270" s="3"/>
      <c r="S270" s="3"/>
      <c r="T270" s="3"/>
      <c r="U270" s="3"/>
      <c r="V270" s="67"/>
      <c r="W270" s="3"/>
      <c r="X270" s="3"/>
      <c r="Y270" s="3"/>
      <c r="Z270" s="3"/>
    </row>
    <row r="271" spans="1:26" ht="12.75" customHeight="1">
      <c r="A271" s="434"/>
      <c r="B271" s="36"/>
      <c r="C271" s="36"/>
      <c r="D271" s="38"/>
      <c r="E271" s="36"/>
      <c r="F271" s="36"/>
      <c r="G271" s="372"/>
      <c r="H271" s="336"/>
      <c r="I271" s="373"/>
      <c r="J271" s="61" t="s">
        <v>368</v>
      </c>
      <c r="K271" s="61"/>
      <c r="L271" s="61"/>
      <c r="M271" s="72"/>
      <c r="N271" s="35"/>
      <c r="O271" s="3"/>
      <c r="P271" s="3"/>
      <c r="Q271" s="3"/>
      <c r="R271" s="3"/>
      <c r="S271" s="3"/>
      <c r="T271" s="3"/>
      <c r="U271" s="3"/>
      <c r="V271" s="67">
        <f>G271</f>
        <v>0</v>
      </c>
      <c r="W271" s="3"/>
      <c r="X271" s="3"/>
      <c r="Y271" s="3"/>
      <c r="Z271" s="3"/>
    </row>
    <row r="272" spans="1:26" ht="12.75" customHeight="1">
      <c r="A272" s="434"/>
      <c r="B272" s="46" t="s">
        <v>355</v>
      </c>
      <c r="C272" s="46" t="s">
        <v>356</v>
      </c>
      <c r="D272" s="46" t="s">
        <v>358</v>
      </c>
      <c r="E272" s="376" t="s">
        <v>359</v>
      </c>
      <c r="F272" s="377"/>
      <c r="G272" s="374"/>
      <c r="H272" s="336"/>
      <c r="I272" s="373"/>
      <c r="J272" s="47" t="s">
        <v>386</v>
      </c>
      <c r="K272" s="64"/>
      <c r="L272" s="64"/>
      <c r="M272" s="71"/>
      <c r="N272" s="35"/>
      <c r="O272" s="3"/>
      <c r="P272" s="3"/>
      <c r="Q272" s="3"/>
      <c r="R272" s="3"/>
      <c r="S272" s="3"/>
      <c r="T272" s="3"/>
      <c r="U272" s="3"/>
      <c r="V272" s="67"/>
      <c r="W272" s="3"/>
      <c r="X272" s="3"/>
      <c r="Y272" s="3"/>
      <c r="Z272" s="3"/>
    </row>
    <row r="273" spans="1:26" ht="12.75" customHeight="1">
      <c r="A273" s="435"/>
      <c r="B273" s="36"/>
      <c r="C273" s="36"/>
      <c r="D273" s="51"/>
      <c r="E273" s="69" t="s">
        <v>365</v>
      </c>
      <c r="F273" s="70"/>
      <c r="G273" s="367"/>
      <c r="H273" s="368"/>
      <c r="I273" s="369"/>
      <c r="J273" s="47" t="s">
        <v>385</v>
      </c>
      <c r="K273" s="64"/>
      <c r="L273" s="64"/>
      <c r="M273" s="71"/>
      <c r="N273" s="35"/>
      <c r="O273" s="3"/>
      <c r="P273" s="3"/>
      <c r="Q273" s="3"/>
      <c r="R273" s="3"/>
      <c r="S273" s="3"/>
      <c r="T273" s="3"/>
      <c r="U273" s="3"/>
      <c r="V273" s="67"/>
      <c r="W273" s="3"/>
      <c r="X273" s="3"/>
      <c r="Y273" s="3"/>
      <c r="Z273" s="3"/>
    </row>
    <row r="274" spans="1:26" ht="12.75" customHeight="1">
      <c r="A274" s="433">
        <f>A270+1</f>
        <v>65</v>
      </c>
      <c r="B274" s="57" t="s">
        <v>331</v>
      </c>
      <c r="C274" s="57" t="s">
        <v>333</v>
      </c>
      <c r="D274" s="57" t="s">
        <v>334</v>
      </c>
      <c r="E274" s="370" t="s">
        <v>335</v>
      </c>
      <c r="F274" s="375"/>
      <c r="G274" s="370" t="s">
        <v>319</v>
      </c>
      <c r="H274" s="371"/>
      <c r="I274" s="33"/>
      <c r="J274" s="58" t="s">
        <v>368</v>
      </c>
      <c r="K274" s="59"/>
      <c r="L274" s="59"/>
      <c r="M274" s="60"/>
      <c r="N274" s="35"/>
      <c r="O274" s="3"/>
      <c r="P274" s="3"/>
      <c r="Q274" s="3"/>
      <c r="R274" s="3"/>
      <c r="S274" s="3"/>
      <c r="T274" s="3"/>
      <c r="U274" s="3"/>
      <c r="V274" s="67"/>
      <c r="W274" s="3"/>
      <c r="X274" s="3"/>
      <c r="Y274" s="3"/>
      <c r="Z274" s="3"/>
    </row>
    <row r="275" spans="1:26" ht="12.75" customHeight="1">
      <c r="A275" s="434"/>
      <c r="B275" s="36"/>
      <c r="C275" s="36"/>
      <c r="D275" s="38"/>
      <c r="E275" s="36"/>
      <c r="F275" s="36"/>
      <c r="G275" s="372"/>
      <c r="H275" s="336"/>
      <c r="I275" s="373"/>
      <c r="J275" s="61" t="s">
        <v>368</v>
      </c>
      <c r="K275" s="61"/>
      <c r="L275" s="61"/>
      <c r="M275" s="72"/>
      <c r="N275" s="35"/>
      <c r="O275" s="3"/>
      <c r="P275" s="3"/>
      <c r="Q275" s="3"/>
      <c r="R275" s="3"/>
      <c r="S275" s="3"/>
      <c r="T275" s="3"/>
      <c r="U275" s="3"/>
      <c r="V275" s="67">
        <f>G275</f>
        <v>0</v>
      </c>
      <c r="W275" s="3"/>
      <c r="X275" s="3"/>
      <c r="Y275" s="3"/>
      <c r="Z275" s="3"/>
    </row>
    <row r="276" spans="1:26" ht="12.75" customHeight="1">
      <c r="A276" s="434"/>
      <c r="B276" s="46" t="s">
        <v>355</v>
      </c>
      <c r="C276" s="46" t="s">
        <v>356</v>
      </c>
      <c r="D276" s="46" t="s">
        <v>358</v>
      </c>
      <c r="E276" s="376" t="s">
        <v>359</v>
      </c>
      <c r="F276" s="377"/>
      <c r="G276" s="374"/>
      <c r="H276" s="336"/>
      <c r="I276" s="373"/>
      <c r="J276" s="47" t="s">
        <v>386</v>
      </c>
      <c r="K276" s="64"/>
      <c r="L276" s="64"/>
      <c r="M276" s="71"/>
      <c r="N276" s="35"/>
      <c r="O276" s="3"/>
      <c r="P276" s="3"/>
      <c r="Q276" s="3"/>
      <c r="R276" s="3"/>
      <c r="S276" s="3"/>
      <c r="T276" s="3"/>
      <c r="U276" s="3"/>
      <c r="V276" s="67"/>
      <c r="W276" s="3"/>
      <c r="X276" s="3"/>
      <c r="Y276" s="3"/>
      <c r="Z276" s="3"/>
    </row>
    <row r="277" spans="1:26" ht="12.75" customHeight="1">
      <c r="A277" s="435"/>
      <c r="B277" s="36"/>
      <c r="C277" s="36"/>
      <c r="D277" s="51"/>
      <c r="E277" s="69" t="s">
        <v>365</v>
      </c>
      <c r="F277" s="70"/>
      <c r="G277" s="367"/>
      <c r="H277" s="368"/>
      <c r="I277" s="369"/>
      <c r="J277" s="47" t="s">
        <v>385</v>
      </c>
      <c r="K277" s="64"/>
      <c r="L277" s="64"/>
      <c r="M277" s="71"/>
      <c r="N277" s="35"/>
      <c r="O277" s="3"/>
      <c r="P277" s="3"/>
      <c r="Q277" s="3"/>
      <c r="R277" s="3"/>
      <c r="S277" s="3"/>
      <c r="T277" s="3"/>
      <c r="U277" s="3"/>
      <c r="V277" s="67"/>
      <c r="W277" s="3"/>
      <c r="X277" s="3"/>
      <c r="Y277" s="3"/>
      <c r="Z277" s="3"/>
    </row>
    <row r="278" spans="1:26" ht="12.75" customHeight="1">
      <c r="A278" s="433">
        <f>A274+1</f>
        <v>66</v>
      </c>
      <c r="B278" s="57" t="s">
        <v>331</v>
      </c>
      <c r="C278" s="57" t="s">
        <v>333</v>
      </c>
      <c r="D278" s="57" t="s">
        <v>334</v>
      </c>
      <c r="E278" s="370" t="s">
        <v>335</v>
      </c>
      <c r="F278" s="375"/>
      <c r="G278" s="370" t="s">
        <v>319</v>
      </c>
      <c r="H278" s="371"/>
      <c r="I278" s="33"/>
      <c r="J278" s="58" t="s">
        <v>368</v>
      </c>
      <c r="K278" s="59"/>
      <c r="L278" s="59"/>
      <c r="M278" s="60"/>
      <c r="N278" s="35"/>
      <c r="O278" s="3"/>
      <c r="P278" s="3"/>
      <c r="Q278" s="3"/>
      <c r="R278" s="3"/>
      <c r="S278" s="3"/>
      <c r="T278" s="3"/>
      <c r="U278" s="3"/>
      <c r="V278" s="67"/>
      <c r="W278" s="3"/>
      <c r="X278" s="3"/>
      <c r="Y278" s="3"/>
      <c r="Z278" s="3"/>
    </row>
    <row r="279" spans="1:26" ht="12.75" customHeight="1">
      <c r="A279" s="434"/>
      <c r="B279" s="36"/>
      <c r="C279" s="36"/>
      <c r="D279" s="38"/>
      <c r="E279" s="36"/>
      <c r="F279" s="36"/>
      <c r="G279" s="372"/>
      <c r="H279" s="336"/>
      <c r="I279" s="373"/>
      <c r="J279" s="61" t="s">
        <v>368</v>
      </c>
      <c r="K279" s="61"/>
      <c r="L279" s="61"/>
      <c r="M279" s="72"/>
      <c r="N279" s="35"/>
      <c r="O279" s="3"/>
      <c r="P279" s="3"/>
      <c r="Q279" s="3"/>
      <c r="R279" s="3"/>
      <c r="S279" s="3"/>
      <c r="T279" s="3"/>
      <c r="U279" s="3"/>
      <c r="V279" s="67">
        <f>G279</f>
        <v>0</v>
      </c>
      <c r="W279" s="3"/>
      <c r="X279" s="3"/>
      <c r="Y279" s="3"/>
      <c r="Z279" s="3"/>
    </row>
    <row r="280" spans="1:26" ht="12.75" customHeight="1">
      <c r="A280" s="434"/>
      <c r="B280" s="46" t="s">
        <v>355</v>
      </c>
      <c r="C280" s="46" t="s">
        <v>356</v>
      </c>
      <c r="D280" s="46" t="s">
        <v>358</v>
      </c>
      <c r="E280" s="376" t="s">
        <v>359</v>
      </c>
      <c r="F280" s="377"/>
      <c r="G280" s="374"/>
      <c r="H280" s="336"/>
      <c r="I280" s="373"/>
      <c r="J280" s="47" t="s">
        <v>386</v>
      </c>
      <c r="K280" s="64"/>
      <c r="L280" s="64"/>
      <c r="M280" s="71"/>
      <c r="N280" s="35"/>
      <c r="O280" s="3"/>
      <c r="P280" s="3"/>
      <c r="Q280" s="3"/>
      <c r="R280" s="3"/>
      <c r="S280" s="3"/>
      <c r="T280" s="3"/>
      <c r="U280" s="3"/>
      <c r="V280" s="67"/>
      <c r="W280" s="3"/>
      <c r="X280" s="3"/>
      <c r="Y280" s="3"/>
      <c r="Z280" s="3"/>
    </row>
    <row r="281" spans="1:26" ht="12.75" customHeight="1">
      <c r="A281" s="435"/>
      <c r="B281" s="36"/>
      <c r="C281" s="36"/>
      <c r="D281" s="51"/>
      <c r="E281" s="69" t="s">
        <v>365</v>
      </c>
      <c r="F281" s="70"/>
      <c r="G281" s="367"/>
      <c r="H281" s="368"/>
      <c r="I281" s="369"/>
      <c r="J281" s="47" t="s">
        <v>385</v>
      </c>
      <c r="K281" s="64"/>
      <c r="L281" s="64"/>
      <c r="M281" s="71"/>
      <c r="N281" s="35"/>
      <c r="O281" s="3"/>
      <c r="P281" s="3"/>
      <c r="Q281" s="3"/>
      <c r="R281" s="3"/>
      <c r="S281" s="3"/>
      <c r="T281" s="3"/>
      <c r="U281" s="3"/>
      <c r="V281" s="67"/>
      <c r="W281" s="3"/>
      <c r="X281" s="3"/>
      <c r="Y281" s="3"/>
      <c r="Z281" s="3"/>
    </row>
    <row r="282" spans="1:26" ht="12.75" customHeight="1">
      <c r="A282" s="433">
        <f>A278+1</f>
        <v>67</v>
      </c>
      <c r="B282" s="57" t="s">
        <v>331</v>
      </c>
      <c r="C282" s="57" t="s">
        <v>333</v>
      </c>
      <c r="D282" s="57" t="s">
        <v>334</v>
      </c>
      <c r="E282" s="370" t="s">
        <v>335</v>
      </c>
      <c r="F282" s="375"/>
      <c r="G282" s="370" t="s">
        <v>319</v>
      </c>
      <c r="H282" s="371"/>
      <c r="I282" s="33"/>
      <c r="J282" s="58" t="s">
        <v>368</v>
      </c>
      <c r="K282" s="59"/>
      <c r="L282" s="59"/>
      <c r="M282" s="60"/>
      <c r="N282" s="35"/>
      <c r="O282" s="3"/>
      <c r="P282" s="3"/>
      <c r="Q282" s="3"/>
      <c r="R282" s="3"/>
      <c r="S282" s="3"/>
      <c r="T282" s="3"/>
      <c r="U282" s="3"/>
      <c r="V282" s="67"/>
      <c r="W282" s="3"/>
      <c r="X282" s="3"/>
      <c r="Y282" s="3"/>
      <c r="Z282" s="3"/>
    </row>
    <row r="283" spans="1:26" ht="12.75" customHeight="1">
      <c r="A283" s="434"/>
      <c r="B283" s="36"/>
      <c r="C283" s="36"/>
      <c r="D283" s="38"/>
      <c r="E283" s="36"/>
      <c r="F283" s="36"/>
      <c r="G283" s="372"/>
      <c r="H283" s="336"/>
      <c r="I283" s="373"/>
      <c r="J283" s="61" t="s">
        <v>368</v>
      </c>
      <c r="K283" s="61"/>
      <c r="L283" s="61"/>
      <c r="M283" s="72"/>
      <c r="N283" s="35"/>
      <c r="O283" s="3"/>
      <c r="P283" s="3"/>
      <c r="Q283" s="3"/>
      <c r="R283" s="3"/>
      <c r="S283" s="3"/>
      <c r="T283" s="3"/>
      <c r="U283" s="3"/>
      <c r="V283" s="67">
        <f>G283</f>
        <v>0</v>
      </c>
      <c r="W283" s="3"/>
      <c r="X283" s="3"/>
      <c r="Y283" s="3"/>
      <c r="Z283" s="3"/>
    </row>
    <row r="284" spans="1:26" ht="12.75" customHeight="1">
      <c r="A284" s="434"/>
      <c r="B284" s="46" t="s">
        <v>355</v>
      </c>
      <c r="C284" s="46" t="s">
        <v>356</v>
      </c>
      <c r="D284" s="46" t="s">
        <v>358</v>
      </c>
      <c r="E284" s="376" t="s">
        <v>359</v>
      </c>
      <c r="F284" s="377"/>
      <c r="G284" s="374"/>
      <c r="H284" s="336"/>
      <c r="I284" s="373"/>
      <c r="J284" s="47" t="s">
        <v>386</v>
      </c>
      <c r="K284" s="64"/>
      <c r="L284" s="64"/>
      <c r="M284" s="71"/>
      <c r="N284" s="35"/>
      <c r="O284" s="3"/>
      <c r="P284" s="3"/>
      <c r="Q284" s="3"/>
      <c r="R284" s="3"/>
      <c r="S284" s="3"/>
      <c r="T284" s="3"/>
      <c r="U284" s="3"/>
      <c r="V284" s="67"/>
      <c r="W284" s="3"/>
      <c r="X284" s="3"/>
      <c r="Y284" s="3"/>
      <c r="Z284" s="3"/>
    </row>
    <row r="285" spans="1:26" ht="12.75" customHeight="1">
      <c r="A285" s="435"/>
      <c r="B285" s="36"/>
      <c r="C285" s="36"/>
      <c r="D285" s="51"/>
      <c r="E285" s="69" t="s">
        <v>365</v>
      </c>
      <c r="F285" s="70"/>
      <c r="G285" s="367"/>
      <c r="H285" s="368"/>
      <c r="I285" s="369"/>
      <c r="J285" s="47" t="s">
        <v>385</v>
      </c>
      <c r="K285" s="64"/>
      <c r="L285" s="64"/>
      <c r="M285" s="71"/>
      <c r="N285" s="35"/>
      <c r="O285" s="3"/>
      <c r="P285" s="3"/>
      <c r="Q285" s="3"/>
      <c r="R285" s="3"/>
      <c r="S285" s="3"/>
      <c r="T285" s="3"/>
      <c r="U285" s="3"/>
      <c r="V285" s="67"/>
      <c r="W285" s="3"/>
      <c r="X285" s="3"/>
      <c r="Y285" s="3"/>
      <c r="Z285" s="3"/>
    </row>
    <row r="286" spans="1:26" ht="12.75" customHeight="1">
      <c r="A286" s="433">
        <f>A282+1</f>
        <v>68</v>
      </c>
      <c r="B286" s="57" t="s">
        <v>331</v>
      </c>
      <c r="C286" s="57" t="s">
        <v>333</v>
      </c>
      <c r="D286" s="57" t="s">
        <v>334</v>
      </c>
      <c r="E286" s="370" t="s">
        <v>335</v>
      </c>
      <c r="F286" s="375"/>
      <c r="G286" s="370" t="s">
        <v>319</v>
      </c>
      <c r="H286" s="371"/>
      <c r="I286" s="33"/>
      <c r="J286" s="58" t="s">
        <v>368</v>
      </c>
      <c r="K286" s="59"/>
      <c r="L286" s="59"/>
      <c r="M286" s="60"/>
      <c r="N286" s="35"/>
      <c r="O286" s="3"/>
      <c r="P286" s="3"/>
      <c r="Q286" s="3"/>
      <c r="R286" s="3"/>
      <c r="S286" s="3"/>
      <c r="T286" s="3"/>
      <c r="U286" s="3"/>
      <c r="V286" s="67"/>
      <c r="W286" s="3"/>
      <c r="X286" s="3"/>
      <c r="Y286" s="3"/>
      <c r="Z286" s="3"/>
    </row>
    <row r="287" spans="1:26" ht="12.75" customHeight="1">
      <c r="A287" s="434"/>
      <c r="B287" s="36"/>
      <c r="C287" s="36"/>
      <c r="D287" s="38"/>
      <c r="E287" s="36"/>
      <c r="F287" s="36"/>
      <c r="G287" s="372"/>
      <c r="H287" s="336"/>
      <c r="I287" s="373"/>
      <c r="J287" s="61" t="s">
        <v>368</v>
      </c>
      <c r="K287" s="61"/>
      <c r="L287" s="61"/>
      <c r="M287" s="72"/>
      <c r="N287" s="35"/>
      <c r="O287" s="3"/>
      <c r="P287" s="3"/>
      <c r="Q287" s="3"/>
      <c r="R287" s="3"/>
      <c r="S287" s="3"/>
      <c r="T287" s="3"/>
      <c r="U287" s="3"/>
      <c r="V287" s="67">
        <f>G287</f>
        <v>0</v>
      </c>
      <c r="W287" s="3"/>
      <c r="X287" s="3"/>
      <c r="Y287" s="3"/>
      <c r="Z287" s="3"/>
    </row>
    <row r="288" spans="1:26" ht="12.75" customHeight="1">
      <c r="A288" s="434"/>
      <c r="B288" s="46" t="s">
        <v>355</v>
      </c>
      <c r="C288" s="46" t="s">
        <v>356</v>
      </c>
      <c r="D288" s="46" t="s">
        <v>358</v>
      </c>
      <c r="E288" s="376" t="s">
        <v>359</v>
      </c>
      <c r="F288" s="377"/>
      <c r="G288" s="374"/>
      <c r="H288" s="336"/>
      <c r="I288" s="373"/>
      <c r="J288" s="47" t="s">
        <v>386</v>
      </c>
      <c r="K288" s="64"/>
      <c r="L288" s="64"/>
      <c r="M288" s="71"/>
      <c r="N288" s="35"/>
      <c r="O288" s="3"/>
      <c r="P288" s="3"/>
      <c r="Q288" s="3"/>
      <c r="R288" s="3"/>
      <c r="S288" s="3"/>
      <c r="T288" s="3"/>
      <c r="U288" s="3"/>
      <c r="V288" s="67"/>
      <c r="W288" s="3"/>
      <c r="X288" s="3"/>
      <c r="Y288" s="3"/>
      <c r="Z288" s="3"/>
    </row>
    <row r="289" spans="1:26" ht="12.75" customHeight="1">
      <c r="A289" s="435"/>
      <c r="B289" s="36"/>
      <c r="C289" s="36"/>
      <c r="D289" s="51"/>
      <c r="E289" s="69" t="s">
        <v>365</v>
      </c>
      <c r="F289" s="70"/>
      <c r="G289" s="367"/>
      <c r="H289" s="368"/>
      <c r="I289" s="369"/>
      <c r="J289" s="47" t="s">
        <v>385</v>
      </c>
      <c r="K289" s="64"/>
      <c r="L289" s="64"/>
      <c r="M289" s="71"/>
      <c r="N289" s="35"/>
      <c r="O289" s="3"/>
      <c r="P289" s="3"/>
      <c r="Q289" s="3"/>
      <c r="R289" s="3"/>
      <c r="S289" s="3"/>
      <c r="T289" s="3"/>
      <c r="U289" s="3"/>
      <c r="V289" s="67"/>
      <c r="W289" s="3"/>
      <c r="X289" s="3"/>
      <c r="Y289" s="3"/>
      <c r="Z289" s="3"/>
    </row>
    <row r="290" spans="1:26" ht="12.75" customHeight="1">
      <c r="A290" s="433">
        <f>A286+1</f>
        <v>69</v>
      </c>
      <c r="B290" s="57" t="s">
        <v>331</v>
      </c>
      <c r="C290" s="57" t="s">
        <v>333</v>
      </c>
      <c r="D290" s="57" t="s">
        <v>334</v>
      </c>
      <c r="E290" s="370" t="s">
        <v>335</v>
      </c>
      <c r="F290" s="375"/>
      <c r="G290" s="370" t="s">
        <v>319</v>
      </c>
      <c r="H290" s="371"/>
      <c r="I290" s="33"/>
      <c r="J290" s="58" t="s">
        <v>368</v>
      </c>
      <c r="K290" s="59"/>
      <c r="L290" s="59"/>
      <c r="M290" s="60"/>
      <c r="N290" s="35"/>
      <c r="O290" s="3"/>
      <c r="P290" s="3"/>
      <c r="Q290" s="3"/>
      <c r="R290" s="3"/>
      <c r="S290" s="3"/>
      <c r="T290" s="3"/>
      <c r="U290" s="3"/>
      <c r="V290" s="67"/>
      <c r="W290" s="3"/>
      <c r="X290" s="3"/>
      <c r="Y290" s="3"/>
      <c r="Z290" s="3"/>
    </row>
    <row r="291" spans="1:26" ht="12.75" customHeight="1">
      <c r="A291" s="434"/>
      <c r="B291" s="36"/>
      <c r="C291" s="36"/>
      <c r="D291" s="38"/>
      <c r="E291" s="36"/>
      <c r="F291" s="36"/>
      <c r="G291" s="372"/>
      <c r="H291" s="336"/>
      <c r="I291" s="373"/>
      <c r="J291" s="61" t="s">
        <v>368</v>
      </c>
      <c r="K291" s="61"/>
      <c r="L291" s="61"/>
      <c r="M291" s="72"/>
      <c r="N291" s="35"/>
      <c r="O291" s="3"/>
      <c r="P291" s="3"/>
      <c r="Q291" s="3"/>
      <c r="R291" s="3"/>
      <c r="S291" s="3"/>
      <c r="T291" s="3"/>
      <c r="U291" s="3"/>
      <c r="V291" s="67">
        <f>G291</f>
        <v>0</v>
      </c>
      <c r="W291" s="3"/>
      <c r="X291" s="3"/>
      <c r="Y291" s="3"/>
      <c r="Z291" s="3"/>
    </row>
    <row r="292" spans="1:26" ht="12.75" customHeight="1">
      <c r="A292" s="434"/>
      <c r="B292" s="46" t="s">
        <v>355</v>
      </c>
      <c r="C292" s="46" t="s">
        <v>356</v>
      </c>
      <c r="D292" s="46" t="s">
        <v>358</v>
      </c>
      <c r="E292" s="376" t="s">
        <v>359</v>
      </c>
      <c r="F292" s="377"/>
      <c r="G292" s="374"/>
      <c r="H292" s="336"/>
      <c r="I292" s="373"/>
      <c r="J292" s="47" t="s">
        <v>386</v>
      </c>
      <c r="K292" s="64"/>
      <c r="L292" s="64"/>
      <c r="M292" s="71"/>
      <c r="N292" s="35"/>
      <c r="O292" s="3"/>
      <c r="P292" s="3"/>
      <c r="Q292" s="3"/>
      <c r="R292" s="3"/>
      <c r="S292" s="3"/>
      <c r="T292" s="3"/>
      <c r="U292" s="3"/>
      <c r="V292" s="67"/>
      <c r="W292" s="3"/>
      <c r="X292" s="3"/>
      <c r="Y292" s="3"/>
      <c r="Z292" s="3"/>
    </row>
    <row r="293" spans="1:26" ht="12.75" customHeight="1">
      <c r="A293" s="435"/>
      <c r="B293" s="36"/>
      <c r="C293" s="36"/>
      <c r="D293" s="51"/>
      <c r="E293" s="69" t="s">
        <v>365</v>
      </c>
      <c r="F293" s="70"/>
      <c r="G293" s="367"/>
      <c r="H293" s="368"/>
      <c r="I293" s="369"/>
      <c r="J293" s="47" t="s">
        <v>385</v>
      </c>
      <c r="K293" s="64"/>
      <c r="L293" s="64"/>
      <c r="M293" s="71"/>
      <c r="N293" s="35"/>
      <c r="O293" s="3"/>
      <c r="P293" s="3"/>
      <c r="Q293" s="3"/>
      <c r="R293" s="3"/>
      <c r="S293" s="3"/>
      <c r="T293" s="3"/>
      <c r="U293" s="3"/>
      <c r="V293" s="67"/>
      <c r="W293" s="3"/>
      <c r="X293" s="3"/>
      <c r="Y293" s="3"/>
      <c r="Z293" s="3"/>
    </row>
    <row r="294" spans="1:26" ht="12.75" customHeight="1">
      <c r="A294" s="433">
        <f>A290+1</f>
        <v>70</v>
      </c>
      <c r="B294" s="57" t="s">
        <v>331</v>
      </c>
      <c r="C294" s="57" t="s">
        <v>333</v>
      </c>
      <c r="D294" s="57" t="s">
        <v>334</v>
      </c>
      <c r="E294" s="370" t="s">
        <v>335</v>
      </c>
      <c r="F294" s="375"/>
      <c r="G294" s="370" t="s">
        <v>319</v>
      </c>
      <c r="H294" s="371"/>
      <c r="I294" s="33"/>
      <c r="J294" s="58" t="s">
        <v>368</v>
      </c>
      <c r="K294" s="59"/>
      <c r="L294" s="59"/>
      <c r="M294" s="60"/>
      <c r="N294" s="35"/>
      <c r="O294" s="3"/>
      <c r="P294" s="3"/>
      <c r="Q294" s="3"/>
      <c r="R294" s="3"/>
      <c r="S294" s="3"/>
      <c r="T294" s="3"/>
      <c r="U294" s="3"/>
      <c r="V294" s="67"/>
      <c r="W294" s="3"/>
      <c r="X294" s="3"/>
      <c r="Y294" s="3"/>
      <c r="Z294" s="3"/>
    </row>
    <row r="295" spans="1:26" ht="12.75" customHeight="1">
      <c r="A295" s="434"/>
      <c r="B295" s="36"/>
      <c r="C295" s="36"/>
      <c r="D295" s="38"/>
      <c r="E295" s="36"/>
      <c r="F295" s="36"/>
      <c r="G295" s="372"/>
      <c r="H295" s="336"/>
      <c r="I295" s="373"/>
      <c r="J295" s="61" t="s">
        <v>368</v>
      </c>
      <c r="K295" s="61"/>
      <c r="L295" s="61"/>
      <c r="M295" s="72"/>
      <c r="N295" s="35"/>
      <c r="O295" s="3"/>
      <c r="P295" s="3"/>
      <c r="Q295" s="3"/>
      <c r="R295" s="3"/>
      <c r="S295" s="3"/>
      <c r="T295" s="3"/>
      <c r="U295" s="3"/>
      <c r="V295" s="67">
        <f>G295</f>
        <v>0</v>
      </c>
      <c r="W295" s="3"/>
      <c r="X295" s="3"/>
      <c r="Y295" s="3"/>
      <c r="Z295" s="3"/>
    </row>
    <row r="296" spans="1:26" ht="12.75" customHeight="1">
      <c r="A296" s="434"/>
      <c r="B296" s="46" t="s">
        <v>355</v>
      </c>
      <c r="C296" s="46" t="s">
        <v>356</v>
      </c>
      <c r="D296" s="46" t="s">
        <v>358</v>
      </c>
      <c r="E296" s="376" t="s">
        <v>359</v>
      </c>
      <c r="F296" s="377"/>
      <c r="G296" s="374"/>
      <c r="H296" s="336"/>
      <c r="I296" s="373"/>
      <c r="J296" s="47" t="s">
        <v>386</v>
      </c>
      <c r="K296" s="64"/>
      <c r="L296" s="64"/>
      <c r="M296" s="71"/>
      <c r="N296" s="35"/>
      <c r="O296" s="3"/>
      <c r="P296" s="3"/>
      <c r="Q296" s="3"/>
      <c r="R296" s="3"/>
      <c r="S296" s="3"/>
      <c r="T296" s="3"/>
      <c r="U296" s="3"/>
      <c r="V296" s="67"/>
      <c r="W296" s="3"/>
      <c r="X296" s="3"/>
      <c r="Y296" s="3"/>
      <c r="Z296" s="3"/>
    </row>
    <row r="297" spans="1:26" ht="12.75" customHeight="1">
      <c r="A297" s="435"/>
      <c r="B297" s="36"/>
      <c r="C297" s="36"/>
      <c r="D297" s="51"/>
      <c r="E297" s="69" t="s">
        <v>365</v>
      </c>
      <c r="F297" s="70"/>
      <c r="G297" s="367"/>
      <c r="H297" s="368"/>
      <c r="I297" s="369"/>
      <c r="J297" s="47" t="s">
        <v>385</v>
      </c>
      <c r="K297" s="64"/>
      <c r="L297" s="64"/>
      <c r="M297" s="71"/>
      <c r="N297" s="35"/>
      <c r="O297" s="3"/>
      <c r="P297" s="3"/>
      <c r="Q297" s="3"/>
      <c r="R297" s="3"/>
      <c r="S297" s="3"/>
      <c r="T297" s="3"/>
      <c r="U297" s="3"/>
      <c r="V297" s="67"/>
      <c r="W297" s="3"/>
      <c r="X297" s="3"/>
      <c r="Y297" s="3"/>
      <c r="Z297" s="3"/>
    </row>
    <row r="298" spans="1:26" ht="12.75" customHeight="1">
      <c r="A298" s="433">
        <f>A294+1</f>
        <v>71</v>
      </c>
      <c r="B298" s="57" t="s">
        <v>331</v>
      </c>
      <c r="C298" s="57" t="s">
        <v>333</v>
      </c>
      <c r="D298" s="57" t="s">
        <v>334</v>
      </c>
      <c r="E298" s="370" t="s">
        <v>335</v>
      </c>
      <c r="F298" s="375"/>
      <c r="G298" s="370" t="s">
        <v>319</v>
      </c>
      <c r="H298" s="371"/>
      <c r="I298" s="33"/>
      <c r="J298" s="58" t="s">
        <v>368</v>
      </c>
      <c r="K298" s="59"/>
      <c r="L298" s="59"/>
      <c r="M298" s="60"/>
      <c r="N298" s="35"/>
      <c r="O298" s="3"/>
      <c r="P298" s="3"/>
      <c r="Q298" s="3"/>
      <c r="R298" s="3"/>
      <c r="S298" s="3"/>
      <c r="T298" s="3"/>
      <c r="U298" s="3"/>
      <c r="V298" s="67"/>
      <c r="W298" s="3"/>
      <c r="X298" s="3"/>
      <c r="Y298" s="3"/>
      <c r="Z298" s="3"/>
    </row>
    <row r="299" spans="1:26" ht="12.75" customHeight="1">
      <c r="A299" s="434"/>
      <c r="B299" s="36"/>
      <c r="C299" s="36"/>
      <c r="D299" s="38"/>
      <c r="E299" s="36"/>
      <c r="F299" s="36"/>
      <c r="G299" s="372"/>
      <c r="H299" s="336"/>
      <c r="I299" s="373"/>
      <c r="J299" s="61" t="s">
        <v>368</v>
      </c>
      <c r="K299" s="61"/>
      <c r="L299" s="61"/>
      <c r="M299" s="72"/>
      <c r="N299" s="35"/>
      <c r="O299" s="3"/>
      <c r="P299" s="3"/>
      <c r="Q299" s="3"/>
      <c r="R299" s="3"/>
      <c r="S299" s="3"/>
      <c r="T299" s="3"/>
      <c r="U299" s="3"/>
      <c r="V299" s="67">
        <f>G299</f>
        <v>0</v>
      </c>
      <c r="W299" s="3"/>
      <c r="X299" s="3"/>
      <c r="Y299" s="3"/>
      <c r="Z299" s="3"/>
    </row>
    <row r="300" spans="1:26" ht="12.75" customHeight="1">
      <c r="A300" s="434"/>
      <c r="B300" s="46" t="s">
        <v>355</v>
      </c>
      <c r="C300" s="46" t="s">
        <v>356</v>
      </c>
      <c r="D300" s="46" t="s">
        <v>358</v>
      </c>
      <c r="E300" s="376" t="s">
        <v>359</v>
      </c>
      <c r="F300" s="377"/>
      <c r="G300" s="374"/>
      <c r="H300" s="336"/>
      <c r="I300" s="373"/>
      <c r="J300" s="47" t="s">
        <v>386</v>
      </c>
      <c r="K300" s="64"/>
      <c r="L300" s="64"/>
      <c r="M300" s="71"/>
      <c r="N300" s="35"/>
      <c r="O300" s="3"/>
      <c r="P300" s="3"/>
      <c r="Q300" s="3"/>
      <c r="R300" s="3"/>
      <c r="S300" s="3"/>
      <c r="T300" s="3"/>
      <c r="U300" s="3"/>
      <c r="V300" s="67"/>
      <c r="W300" s="3"/>
      <c r="X300" s="3"/>
      <c r="Y300" s="3"/>
      <c r="Z300" s="3"/>
    </row>
    <row r="301" spans="1:26" ht="12.75" customHeight="1">
      <c r="A301" s="435"/>
      <c r="B301" s="36"/>
      <c r="C301" s="36"/>
      <c r="D301" s="51"/>
      <c r="E301" s="69" t="s">
        <v>365</v>
      </c>
      <c r="F301" s="70"/>
      <c r="G301" s="367"/>
      <c r="H301" s="368"/>
      <c r="I301" s="369"/>
      <c r="J301" s="47" t="s">
        <v>385</v>
      </c>
      <c r="K301" s="64"/>
      <c r="L301" s="64"/>
      <c r="M301" s="71"/>
      <c r="N301" s="35"/>
      <c r="O301" s="3"/>
      <c r="P301" s="3"/>
      <c r="Q301" s="3"/>
      <c r="R301" s="3"/>
      <c r="S301" s="3"/>
      <c r="T301" s="3"/>
      <c r="U301" s="3"/>
      <c r="V301" s="67"/>
      <c r="W301" s="3"/>
      <c r="X301" s="3"/>
      <c r="Y301" s="3"/>
      <c r="Z301" s="3"/>
    </row>
    <row r="302" spans="1:26" ht="12.75" customHeight="1">
      <c r="A302" s="433">
        <f>A298+1</f>
        <v>72</v>
      </c>
      <c r="B302" s="57" t="s">
        <v>331</v>
      </c>
      <c r="C302" s="57" t="s">
        <v>333</v>
      </c>
      <c r="D302" s="57" t="s">
        <v>334</v>
      </c>
      <c r="E302" s="370" t="s">
        <v>335</v>
      </c>
      <c r="F302" s="375"/>
      <c r="G302" s="370" t="s">
        <v>319</v>
      </c>
      <c r="H302" s="371"/>
      <c r="I302" s="33"/>
      <c r="J302" s="58" t="s">
        <v>368</v>
      </c>
      <c r="K302" s="59"/>
      <c r="L302" s="59"/>
      <c r="M302" s="60"/>
      <c r="N302" s="35"/>
      <c r="O302" s="3"/>
      <c r="P302" s="3"/>
      <c r="Q302" s="3"/>
      <c r="R302" s="3"/>
      <c r="S302" s="3"/>
      <c r="T302" s="3"/>
      <c r="U302" s="3"/>
      <c r="V302" s="67"/>
      <c r="W302" s="3"/>
      <c r="X302" s="3"/>
      <c r="Y302" s="3"/>
      <c r="Z302" s="3"/>
    </row>
    <row r="303" spans="1:26" ht="12.75" customHeight="1">
      <c r="A303" s="434"/>
      <c r="B303" s="36"/>
      <c r="C303" s="36"/>
      <c r="D303" s="38"/>
      <c r="E303" s="36"/>
      <c r="F303" s="36"/>
      <c r="G303" s="372"/>
      <c r="H303" s="336"/>
      <c r="I303" s="373"/>
      <c r="J303" s="61" t="s">
        <v>368</v>
      </c>
      <c r="K303" s="61"/>
      <c r="L303" s="61"/>
      <c r="M303" s="72"/>
      <c r="N303" s="35"/>
      <c r="O303" s="3"/>
      <c r="P303" s="3"/>
      <c r="Q303" s="3"/>
      <c r="R303" s="3"/>
      <c r="S303" s="3"/>
      <c r="T303" s="3"/>
      <c r="U303" s="3"/>
      <c r="V303" s="67">
        <f>G303</f>
        <v>0</v>
      </c>
      <c r="W303" s="3"/>
      <c r="X303" s="3"/>
      <c r="Y303" s="3"/>
      <c r="Z303" s="3"/>
    </row>
    <row r="304" spans="1:26" ht="12.75" customHeight="1">
      <c r="A304" s="434"/>
      <c r="B304" s="46" t="s">
        <v>355</v>
      </c>
      <c r="C304" s="46" t="s">
        <v>356</v>
      </c>
      <c r="D304" s="46" t="s">
        <v>358</v>
      </c>
      <c r="E304" s="376" t="s">
        <v>359</v>
      </c>
      <c r="F304" s="377"/>
      <c r="G304" s="374"/>
      <c r="H304" s="336"/>
      <c r="I304" s="373"/>
      <c r="J304" s="47" t="s">
        <v>386</v>
      </c>
      <c r="K304" s="64"/>
      <c r="L304" s="64"/>
      <c r="M304" s="71"/>
      <c r="N304" s="35"/>
      <c r="O304" s="3"/>
      <c r="P304" s="3"/>
      <c r="Q304" s="3"/>
      <c r="R304" s="3"/>
      <c r="S304" s="3"/>
      <c r="T304" s="3"/>
      <c r="U304" s="3"/>
      <c r="V304" s="67"/>
      <c r="W304" s="3"/>
      <c r="X304" s="3"/>
      <c r="Y304" s="3"/>
      <c r="Z304" s="3"/>
    </row>
    <row r="305" spans="1:26" ht="12.75" customHeight="1">
      <c r="A305" s="435"/>
      <c r="B305" s="36"/>
      <c r="C305" s="36"/>
      <c r="D305" s="51"/>
      <c r="E305" s="69" t="s">
        <v>365</v>
      </c>
      <c r="F305" s="70"/>
      <c r="G305" s="367"/>
      <c r="H305" s="368"/>
      <c r="I305" s="369"/>
      <c r="J305" s="47" t="s">
        <v>385</v>
      </c>
      <c r="K305" s="64"/>
      <c r="L305" s="64"/>
      <c r="M305" s="71"/>
      <c r="N305" s="35"/>
      <c r="O305" s="3"/>
      <c r="P305" s="3"/>
      <c r="Q305" s="3"/>
      <c r="R305" s="3"/>
      <c r="S305" s="3"/>
      <c r="T305" s="3"/>
      <c r="U305" s="3"/>
      <c r="V305" s="67"/>
      <c r="W305" s="3"/>
      <c r="X305" s="3"/>
      <c r="Y305" s="3"/>
      <c r="Z305" s="3"/>
    </row>
    <row r="306" spans="1:26" ht="12.75" customHeight="1">
      <c r="A306" s="433">
        <f>A302+1</f>
        <v>73</v>
      </c>
      <c r="B306" s="57" t="s">
        <v>331</v>
      </c>
      <c r="C306" s="57" t="s">
        <v>333</v>
      </c>
      <c r="D306" s="57" t="s">
        <v>334</v>
      </c>
      <c r="E306" s="370" t="s">
        <v>335</v>
      </c>
      <c r="F306" s="375"/>
      <c r="G306" s="370" t="s">
        <v>319</v>
      </c>
      <c r="H306" s="371"/>
      <c r="I306" s="33"/>
      <c r="J306" s="58" t="s">
        <v>368</v>
      </c>
      <c r="K306" s="59"/>
      <c r="L306" s="59"/>
      <c r="M306" s="60"/>
      <c r="N306" s="35"/>
      <c r="O306" s="3"/>
      <c r="P306" s="3"/>
      <c r="Q306" s="3"/>
      <c r="R306" s="3"/>
      <c r="S306" s="3"/>
      <c r="T306" s="3"/>
      <c r="U306" s="3"/>
      <c r="V306" s="67"/>
      <c r="W306" s="3"/>
      <c r="X306" s="3"/>
      <c r="Y306" s="3"/>
      <c r="Z306" s="3"/>
    </row>
    <row r="307" spans="1:26" ht="12.75" customHeight="1">
      <c r="A307" s="434"/>
      <c r="B307" s="36"/>
      <c r="C307" s="36"/>
      <c r="D307" s="38"/>
      <c r="E307" s="36"/>
      <c r="F307" s="36"/>
      <c r="G307" s="372"/>
      <c r="H307" s="336"/>
      <c r="I307" s="373"/>
      <c r="J307" s="61" t="s">
        <v>368</v>
      </c>
      <c r="K307" s="61"/>
      <c r="L307" s="61"/>
      <c r="M307" s="72"/>
      <c r="N307" s="35"/>
      <c r="O307" s="3"/>
      <c r="P307" s="3"/>
      <c r="Q307" s="3"/>
      <c r="R307" s="3"/>
      <c r="S307" s="3"/>
      <c r="T307" s="3"/>
      <c r="U307" s="3"/>
      <c r="V307" s="67">
        <f>G307</f>
        <v>0</v>
      </c>
      <c r="W307" s="3"/>
      <c r="X307" s="3"/>
      <c r="Y307" s="3"/>
      <c r="Z307" s="3"/>
    </row>
    <row r="308" spans="1:26" ht="12.75" customHeight="1">
      <c r="A308" s="434"/>
      <c r="B308" s="46" t="s">
        <v>355</v>
      </c>
      <c r="C308" s="46" t="s">
        <v>356</v>
      </c>
      <c r="D308" s="46" t="s">
        <v>358</v>
      </c>
      <c r="E308" s="376" t="s">
        <v>359</v>
      </c>
      <c r="F308" s="377"/>
      <c r="G308" s="374"/>
      <c r="H308" s="336"/>
      <c r="I308" s="373"/>
      <c r="J308" s="47" t="s">
        <v>386</v>
      </c>
      <c r="K308" s="64"/>
      <c r="L308" s="64"/>
      <c r="M308" s="71"/>
      <c r="N308" s="35"/>
      <c r="O308" s="3"/>
      <c r="P308" s="3"/>
      <c r="Q308" s="3"/>
      <c r="R308" s="3"/>
      <c r="S308" s="3"/>
      <c r="T308" s="3"/>
      <c r="U308" s="3"/>
      <c r="V308" s="67"/>
      <c r="W308" s="3"/>
      <c r="X308" s="3"/>
      <c r="Y308" s="3"/>
      <c r="Z308" s="3"/>
    </row>
    <row r="309" spans="1:26" ht="12.75" customHeight="1">
      <c r="A309" s="435"/>
      <c r="B309" s="36"/>
      <c r="C309" s="36"/>
      <c r="D309" s="51"/>
      <c r="E309" s="69" t="s">
        <v>365</v>
      </c>
      <c r="F309" s="70"/>
      <c r="G309" s="367"/>
      <c r="H309" s="368"/>
      <c r="I309" s="369"/>
      <c r="J309" s="47" t="s">
        <v>385</v>
      </c>
      <c r="K309" s="64"/>
      <c r="L309" s="64"/>
      <c r="M309" s="71"/>
      <c r="N309" s="35"/>
      <c r="O309" s="3"/>
      <c r="P309" s="3"/>
      <c r="Q309" s="3"/>
      <c r="R309" s="3"/>
      <c r="S309" s="3"/>
      <c r="T309" s="3"/>
      <c r="U309" s="3"/>
      <c r="V309" s="67"/>
      <c r="W309" s="3"/>
      <c r="X309" s="3"/>
      <c r="Y309" s="3"/>
      <c r="Z309" s="3"/>
    </row>
    <row r="310" spans="1:26" ht="12.75" customHeight="1">
      <c r="A310" s="433">
        <f>A306+1</f>
        <v>74</v>
      </c>
      <c r="B310" s="57" t="s">
        <v>331</v>
      </c>
      <c r="C310" s="57" t="s">
        <v>333</v>
      </c>
      <c r="D310" s="57" t="s">
        <v>334</v>
      </c>
      <c r="E310" s="370" t="s">
        <v>335</v>
      </c>
      <c r="F310" s="375"/>
      <c r="G310" s="370" t="s">
        <v>319</v>
      </c>
      <c r="H310" s="371"/>
      <c r="I310" s="33"/>
      <c r="J310" s="58" t="s">
        <v>368</v>
      </c>
      <c r="K310" s="59"/>
      <c r="L310" s="59"/>
      <c r="M310" s="60"/>
      <c r="N310" s="35"/>
      <c r="O310" s="3"/>
      <c r="P310" s="3"/>
      <c r="Q310" s="3"/>
      <c r="R310" s="3"/>
      <c r="S310" s="3"/>
      <c r="T310" s="3"/>
      <c r="U310" s="3"/>
      <c r="V310" s="67"/>
      <c r="W310" s="3"/>
      <c r="X310" s="3"/>
      <c r="Y310" s="3"/>
      <c r="Z310" s="3"/>
    </row>
    <row r="311" spans="1:26" ht="12.75" customHeight="1">
      <c r="A311" s="434"/>
      <c r="B311" s="36"/>
      <c r="C311" s="36"/>
      <c r="D311" s="38"/>
      <c r="E311" s="36"/>
      <c r="F311" s="36"/>
      <c r="G311" s="372"/>
      <c r="H311" s="336"/>
      <c r="I311" s="373"/>
      <c r="J311" s="61" t="s">
        <v>368</v>
      </c>
      <c r="K311" s="61"/>
      <c r="L311" s="61"/>
      <c r="M311" s="72"/>
      <c r="N311" s="35"/>
      <c r="O311" s="3"/>
      <c r="P311" s="3"/>
      <c r="Q311" s="3"/>
      <c r="R311" s="3"/>
      <c r="S311" s="3"/>
      <c r="T311" s="3"/>
      <c r="U311" s="3"/>
      <c r="V311" s="67">
        <f>G311</f>
        <v>0</v>
      </c>
      <c r="W311" s="3"/>
      <c r="X311" s="3"/>
      <c r="Y311" s="3"/>
      <c r="Z311" s="3"/>
    </row>
    <row r="312" spans="1:26" ht="12.75" customHeight="1">
      <c r="A312" s="434"/>
      <c r="B312" s="46" t="s">
        <v>355</v>
      </c>
      <c r="C312" s="46" t="s">
        <v>356</v>
      </c>
      <c r="D312" s="46" t="s">
        <v>358</v>
      </c>
      <c r="E312" s="376" t="s">
        <v>359</v>
      </c>
      <c r="F312" s="377"/>
      <c r="G312" s="374"/>
      <c r="H312" s="336"/>
      <c r="I312" s="373"/>
      <c r="J312" s="47" t="s">
        <v>386</v>
      </c>
      <c r="K312" s="64"/>
      <c r="L312" s="64"/>
      <c r="M312" s="71"/>
      <c r="N312" s="35"/>
      <c r="O312" s="3"/>
      <c r="P312" s="3"/>
      <c r="Q312" s="3"/>
      <c r="R312" s="3"/>
      <c r="S312" s="3"/>
      <c r="T312" s="3"/>
      <c r="U312" s="3"/>
      <c r="V312" s="67"/>
      <c r="W312" s="3"/>
      <c r="X312" s="3"/>
      <c r="Y312" s="3"/>
      <c r="Z312" s="3"/>
    </row>
    <row r="313" spans="1:26" ht="12.75" customHeight="1">
      <c r="A313" s="435"/>
      <c r="B313" s="36"/>
      <c r="C313" s="36"/>
      <c r="D313" s="51"/>
      <c r="E313" s="69" t="s">
        <v>365</v>
      </c>
      <c r="F313" s="70"/>
      <c r="G313" s="367"/>
      <c r="H313" s="368"/>
      <c r="I313" s="369"/>
      <c r="J313" s="47" t="s">
        <v>385</v>
      </c>
      <c r="K313" s="64"/>
      <c r="L313" s="64"/>
      <c r="M313" s="71"/>
      <c r="N313" s="35"/>
      <c r="O313" s="3"/>
      <c r="P313" s="3"/>
      <c r="Q313" s="3"/>
      <c r="R313" s="3"/>
      <c r="S313" s="3"/>
      <c r="T313" s="3"/>
      <c r="U313" s="3"/>
      <c r="V313" s="67"/>
      <c r="W313" s="3"/>
      <c r="X313" s="3"/>
      <c r="Y313" s="3"/>
      <c r="Z313" s="3"/>
    </row>
    <row r="314" spans="1:26" ht="12.75" customHeight="1">
      <c r="A314" s="433">
        <f>A310+1</f>
        <v>75</v>
      </c>
      <c r="B314" s="57" t="s">
        <v>331</v>
      </c>
      <c r="C314" s="57" t="s">
        <v>333</v>
      </c>
      <c r="D314" s="57" t="s">
        <v>334</v>
      </c>
      <c r="E314" s="370" t="s">
        <v>335</v>
      </c>
      <c r="F314" s="375"/>
      <c r="G314" s="370" t="s">
        <v>319</v>
      </c>
      <c r="H314" s="371"/>
      <c r="I314" s="33"/>
      <c r="J314" s="58" t="s">
        <v>368</v>
      </c>
      <c r="K314" s="59"/>
      <c r="L314" s="59"/>
      <c r="M314" s="60"/>
      <c r="N314" s="35"/>
      <c r="O314" s="3"/>
      <c r="P314" s="3"/>
      <c r="Q314" s="3"/>
      <c r="R314" s="3"/>
      <c r="S314" s="3"/>
      <c r="T314" s="3"/>
      <c r="U314" s="3"/>
      <c r="V314" s="67"/>
      <c r="W314" s="3"/>
      <c r="X314" s="3"/>
      <c r="Y314" s="3"/>
      <c r="Z314" s="3"/>
    </row>
    <row r="315" spans="1:26" ht="12.75" customHeight="1">
      <c r="A315" s="434"/>
      <c r="B315" s="36"/>
      <c r="C315" s="36"/>
      <c r="D315" s="38"/>
      <c r="E315" s="36"/>
      <c r="F315" s="36"/>
      <c r="G315" s="372"/>
      <c r="H315" s="336"/>
      <c r="I315" s="373"/>
      <c r="J315" s="61" t="s">
        <v>368</v>
      </c>
      <c r="K315" s="61"/>
      <c r="L315" s="61"/>
      <c r="M315" s="72"/>
      <c r="N315" s="35"/>
      <c r="O315" s="3"/>
      <c r="P315" s="3"/>
      <c r="Q315" s="3"/>
      <c r="R315" s="3"/>
      <c r="S315" s="3"/>
      <c r="T315" s="3"/>
      <c r="U315" s="3"/>
      <c r="V315" s="67">
        <f>G315</f>
        <v>0</v>
      </c>
      <c r="W315" s="3"/>
      <c r="X315" s="3"/>
      <c r="Y315" s="3"/>
      <c r="Z315" s="3"/>
    </row>
    <row r="316" spans="1:26" ht="12.75" customHeight="1">
      <c r="A316" s="434"/>
      <c r="B316" s="46" t="s">
        <v>355</v>
      </c>
      <c r="C316" s="46" t="s">
        <v>356</v>
      </c>
      <c r="D316" s="46" t="s">
        <v>358</v>
      </c>
      <c r="E316" s="376" t="s">
        <v>359</v>
      </c>
      <c r="F316" s="377"/>
      <c r="G316" s="374"/>
      <c r="H316" s="336"/>
      <c r="I316" s="373"/>
      <c r="J316" s="47" t="s">
        <v>386</v>
      </c>
      <c r="K316" s="64"/>
      <c r="L316" s="64"/>
      <c r="M316" s="71"/>
      <c r="N316" s="35"/>
      <c r="O316" s="3"/>
      <c r="P316" s="3"/>
      <c r="Q316" s="3"/>
      <c r="R316" s="3"/>
      <c r="S316" s="3"/>
      <c r="T316" s="3"/>
      <c r="U316" s="3"/>
      <c r="V316" s="67"/>
      <c r="W316" s="3"/>
      <c r="X316" s="3"/>
      <c r="Y316" s="3"/>
      <c r="Z316" s="3"/>
    </row>
    <row r="317" spans="1:26" ht="12.75" customHeight="1">
      <c r="A317" s="435"/>
      <c r="B317" s="36"/>
      <c r="C317" s="36"/>
      <c r="D317" s="51"/>
      <c r="E317" s="69" t="s">
        <v>365</v>
      </c>
      <c r="F317" s="70"/>
      <c r="G317" s="367"/>
      <c r="H317" s="368"/>
      <c r="I317" s="369"/>
      <c r="J317" s="47" t="s">
        <v>385</v>
      </c>
      <c r="K317" s="64"/>
      <c r="L317" s="64"/>
      <c r="M317" s="71"/>
      <c r="N317" s="35"/>
      <c r="O317" s="3"/>
      <c r="P317" s="3"/>
      <c r="Q317" s="3"/>
      <c r="R317" s="3"/>
      <c r="S317" s="3"/>
      <c r="T317" s="3"/>
      <c r="U317" s="3"/>
      <c r="V317" s="67"/>
      <c r="W317" s="3"/>
      <c r="X317" s="3"/>
      <c r="Y317" s="3"/>
      <c r="Z317" s="3"/>
    </row>
    <row r="318" spans="1:26" ht="12.75" customHeight="1">
      <c r="A318" s="433">
        <f>A314+1</f>
        <v>76</v>
      </c>
      <c r="B318" s="57" t="s">
        <v>331</v>
      </c>
      <c r="C318" s="57" t="s">
        <v>333</v>
      </c>
      <c r="D318" s="57" t="s">
        <v>334</v>
      </c>
      <c r="E318" s="370" t="s">
        <v>335</v>
      </c>
      <c r="F318" s="375"/>
      <c r="G318" s="370" t="s">
        <v>319</v>
      </c>
      <c r="H318" s="371"/>
      <c r="I318" s="33"/>
      <c r="J318" s="58" t="s">
        <v>368</v>
      </c>
      <c r="K318" s="59"/>
      <c r="L318" s="59"/>
      <c r="M318" s="60"/>
      <c r="N318" s="35"/>
      <c r="O318" s="3"/>
      <c r="P318" s="3"/>
      <c r="Q318" s="3"/>
      <c r="R318" s="3"/>
      <c r="S318" s="3"/>
      <c r="T318" s="3"/>
      <c r="U318" s="3"/>
      <c r="V318" s="67"/>
      <c r="W318" s="3"/>
      <c r="X318" s="3"/>
      <c r="Y318" s="3"/>
      <c r="Z318" s="3"/>
    </row>
    <row r="319" spans="1:26" ht="12.75" customHeight="1">
      <c r="A319" s="434"/>
      <c r="B319" s="36"/>
      <c r="C319" s="36"/>
      <c r="D319" s="38"/>
      <c r="E319" s="36"/>
      <c r="F319" s="36"/>
      <c r="G319" s="372"/>
      <c r="H319" s="336"/>
      <c r="I319" s="373"/>
      <c r="J319" s="61" t="s">
        <v>368</v>
      </c>
      <c r="K319" s="61"/>
      <c r="L319" s="61"/>
      <c r="M319" s="72"/>
      <c r="N319" s="35"/>
      <c r="O319" s="3"/>
      <c r="P319" s="3"/>
      <c r="Q319" s="3"/>
      <c r="R319" s="3"/>
      <c r="S319" s="3"/>
      <c r="T319" s="3"/>
      <c r="U319" s="3"/>
      <c r="V319" s="67">
        <f>G319</f>
        <v>0</v>
      </c>
      <c r="W319" s="3"/>
      <c r="X319" s="3"/>
      <c r="Y319" s="3"/>
      <c r="Z319" s="3"/>
    </row>
    <row r="320" spans="1:26" ht="12.75" customHeight="1">
      <c r="A320" s="434"/>
      <c r="B320" s="46" t="s">
        <v>355</v>
      </c>
      <c r="C320" s="46" t="s">
        <v>356</v>
      </c>
      <c r="D320" s="46" t="s">
        <v>358</v>
      </c>
      <c r="E320" s="376" t="s">
        <v>359</v>
      </c>
      <c r="F320" s="377"/>
      <c r="G320" s="374"/>
      <c r="H320" s="336"/>
      <c r="I320" s="373"/>
      <c r="J320" s="47" t="s">
        <v>386</v>
      </c>
      <c r="K320" s="64"/>
      <c r="L320" s="64"/>
      <c r="M320" s="71"/>
      <c r="N320" s="35"/>
      <c r="O320" s="3"/>
      <c r="P320" s="3"/>
      <c r="Q320" s="3"/>
      <c r="R320" s="3"/>
      <c r="S320" s="3"/>
      <c r="T320" s="3"/>
      <c r="U320" s="3"/>
      <c r="V320" s="67"/>
      <c r="W320" s="3"/>
      <c r="X320" s="3"/>
      <c r="Y320" s="3"/>
      <c r="Z320" s="3"/>
    </row>
    <row r="321" spans="1:26" ht="12.75" customHeight="1">
      <c r="A321" s="435"/>
      <c r="B321" s="36"/>
      <c r="C321" s="36"/>
      <c r="D321" s="51"/>
      <c r="E321" s="69" t="s">
        <v>365</v>
      </c>
      <c r="F321" s="70"/>
      <c r="G321" s="367"/>
      <c r="H321" s="368"/>
      <c r="I321" s="369"/>
      <c r="J321" s="47" t="s">
        <v>385</v>
      </c>
      <c r="K321" s="64"/>
      <c r="L321" s="64"/>
      <c r="M321" s="71"/>
      <c r="N321" s="35"/>
      <c r="O321" s="3"/>
      <c r="P321" s="3"/>
      <c r="Q321" s="3"/>
      <c r="R321" s="3"/>
      <c r="S321" s="3"/>
      <c r="T321" s="3"/>
      <c r="U321" s="3"/>
      <c r="V321" s="67"/>
      <c r="W321" s="3"/>
      <c r="X321" s="3"/>
      <c r="Y321" s="3"/>
      <c r="Z321" s="3"/>
    </row>
    <row r="322" spans="1:26" ht="12.75" customHeight="1">
      <c r="A322" s="433">
        <f>A318+1</f>
        <v>77</v>
      </c>
      <c r="B322" s="57" t="s">
        <v>331</v>
      </c>
      <c r="C322" s="57" t="s">
        <v>333</v>
      </c>
      <c r="D322" s="57" t="s">
        <v>334</v>
      </c>
      <c r="E322" s="370" t="s">
        <v>335</v>
      </c>
      <c r="F322" s="375"/>
      <c r="G322" s="370" t="s">
        <v>319</v>
      </c>
      <c r="H322" s="371"/>
      <c r="I322" s="33"/>
      <c r="J322" s="58" t="s">
        <v>368</v>
      </c>
      <c r="K322" s="59"/>
      <c r="L322" s="59"/>
      <c r="M322" s="60"/>
      <c r="N322" s="35"/>
      <c r="O322" s="3"/>
      <c r="P322" s="3"/>
      <c r="Q322" s="3"/>
      <c r="R322" s="3"/>
      <c r="S322" s="3"/>
      <c r="T322" s="3"/>
      <c r="U322" s="3"/>
      <c r="V322" s="67"/>
      <c r="W322" s="3"/>
      <c r="X322" s="3"/>
      <c r="Y322" s="3"/>
      <c r="Z322" s="3"/>
    </row>
    <row r="323" spans="1:26" ht="12.75" customHeight="1">
      <c r="A323" s="434"/>
      <c r="B323" s="36"/>
      <c r="C323" s="36"/>
      <c r="D323" s="38"/>
      <c r="E323" s="36"/>
      <c r="F323" s="36"/>
      <c r="G323" s="372"/>
      <c r="H323" s="336"/>
      <c r="I323" s="373"/>
      <c r="J323" s="61" t="s">
        <v>368</v>
      </c>
      <c r="K323" s="61"/>
      <c r="L323" s="61"/>
      <c r="M323" s="72"/>
      <c r="N323" s="35"/>
      <c r="O323" s="3"/>
      <c r="P323" s="3"/>
      <c r="Q323" s="3"/>
      <c r="R323" s="3"/>
      <c r="S323" s="3"/>
      <c r="T323" s="3"/>
      <c r="U323" s="3"/>
      <c r="V323" s="67">
        <f>G323</f>
        <v>0</v>
      </c>
      <c r="W323" s="3"/>
      <c r="X323" s="3"/>
      <c r="Y323" s="3"/>
      <c r="Z323" s="3"/>
    </row>
    <row r="324" spans="1:26" ht="12.75" customHeight="1">
      <c r="A324" s="434"/>
      <c r="B324" s="46" t="s">
        <v>355</v>
      </c>
      <c r="C324" s="46" t="s">
        <v>356</v>
      </c>
      <c r="D324" s="46" t="s">
        <v>358</v>
      </c>
      <c r="E324" s="376" t="s">
        <v>359</v>
      </c>
      <c r="F324" s="377"/>
      <c r="G324" s="374"/>
      <c r="H324" s="336"/>
      <c r="I324" s="373"/>
      <c r="J324" s="47" t="s">
        <v>386</v>
      </c>
      <c r="K324" s="64"/>
      <c r="L324" s="64"/>
      <c r="M324" s="71"/>
      <c r="N324" s="35"/>
      <c r="O324" s="3"/>
      <c r="P324" s="3"/>
      <c r="Q324" s="3"/>
      <c r="R324" s="3"/>
      <c r="S324" s="3"/>
      <c r="T324" s="3"/>
      <c r="U324" s="3"/>
      <c r="V324" s="67"/>
      <c r="W324" s="3"/>
      <c r="X324" s="3"/>
      <c r="Y324" s="3"/>
      <c r="Z324" s="3"/>
    </row>
    <row r="325" spans="1:26" ht="12.75" customHeight="1">
      <c r="A325" s="435"/>
      <c r="B325" s="36"/>
      <c r="C325" s="36"/>
      <c r="D325" s="51"/>
      <c r="E325" s="69" t="s">
        <v>365</v>
      </c>
      <c r="F325" s="70"/>
      <c r="G325" s="367"/>
      <c r="H325" s="368"/>
      <c r="I325" s="369"/>
      <c r="J325" s="47" t="s">
        <v>385</v>
      </c>
      <c r="K325" s="64"/>
      <c r="L325" s="64"/>
      <c r="M325" s="71"/>
      <c r="N325" s="35"/>
      <c r="O325" s="3"/>
      <c r="P325" s="3"/>
      <c r="Q325" s="3"/>
      <c r="R325" s="3"/>
      <c r="S325" s="3"/>
      <c r="T325" s="3"/>
      <c r="U325" s="3"/>
      <c r="V325" s="67"/>
      <c r="W325" s="3"/>
      <c r="X325" s="3"/>
      <c r="Y325" s="3"/>
      <c r="Z325" s="3"/>
    </row>
    <row r="326" spans="1:26" ht="12.75" customHeight="1">
      <c r="A326" s="433">
        <f>A322+1</f>
        <v>78</v>
      </c>
      <c r="B326" s="57" t="s">
        <v>331</v>
      </c>
      <c r="C326" s="57" t="s">
        <v>333</v>
      </c>
      <c r="D326" s="57" t="s">
        <v>334</v>
      </c>
      <c r="E326" s="370" t="s">
        <v>335</v>
      </c>
      <c r="F326" s="375"/>
      <c r="G326" s="370" t="s">
        <v>319</v>
      </c>
      <c r="H326" s="371"/>
      <c r="I326" s="33"/>
      <c r="J326" s="58" t="s">
        <v>368</v>
      </c>
      <c r="K326" s="59"/>
      <c r="L326" s="59"/>
      <c r="M326" s="60"/>
      <c r="N326" s="35"/>
      <c r="O326" s="3"/>
      <c r="P326" s="3"/>
      <c r="Q326" s="3"/>
      <c r="R326" s="3"/>
      <c r="S326" s="3"/>
      <c r="T326" s="3"/>
      <c r="U326" s="3"/>
      <c r="V326" s="67"/>
      <c r="W326" s="3"/>
      <c r="X326" s="3"/>
      <c r="Y326" s="3"/>
      <c r="Z326" s="3"/>
    </row>
    <row r="327" spans="1:26" ht="12.75" customHeight="1">
      <c r="A327" s="434"/>
      <c r="B327" s="36"/>
      <c r="C327" s="36"/>
      <c r="D327" s="38"/>
      <c r="E327" s="36"/>
      <c r="F327" s="36"/>
      <c r="G327" s="372"/>
      <c r="H327" s="336"/>
      <c r="I327" s="373"/>
      <c r="J327" s="61" t="s">
        <v>368</v>
      </c>
      <c r="K327" s="61"/>
      <c r="L327" s="61"/>
      <c r="M327" s="72"/>
      <c r="N327" s="35"/>
      <c r="O327" s="3"/>
      <c r="P327" s="3"/>
      <c r="Q327" s="3"/>
      <c r="R327" s="3"/>
      <c r="S327" s="3"/>
      <c r="T327" s="3"/>
      <c r="U327" s="3"/>
      <c r="V327" s="67">
        <f>G327</f>
        <v>0</v>
      </c>
      <c r="W327" s="3"/>
      <c r="X327" s="3"/>
      <c r="Y327" s="3"/>
      <c r="Z327" s="3"/>
    </row>
    <row r="328" spans="1:26" ht="12.75" customHeight="1">
      <c r="A328" s="434"/>
      <c r="B328" s="46" t="s">
        <v>355</v>
      </c>
      <c r="C328" s="46" t="s">
        <v>356</v>
      </c>
      <c r="D328" s="46" t="s">
        <v>358</v>
      </c>
      <c r="E328" s="376" t="s">
        <v>359</v>
      </c>
      <c r="F328" s="377"/>
      <c r="G328" s="374"/>
      <c r="H328" s="336"/>
      <c r="I328" s="373"/>
      <c r="J328" s="47" t="s">
        <v>386</v>
      </c>
      <c r="K328" s="64"/>
      <c r="L328" s="64"/>
      <c r="M328" s="71"/>
      <c r="N328" s="35"/>
      <c r="O328" s="3"/>
      <c r="P328" s="3"/>
      <c r="Q328" s="3"/>
      <c r="R328" s="3"/>
      <c r="S328" s="3"/>
      <c r="T328" s="3"/>
      <c r="U328" s="3"/>
      <c r="V328" s="67"/>
      <c r="W328" s="3"/>
      <c r="X328" s="3"/>
      <c r="Y328" s="3"/>
      <c r="Z328" s="3"/>
    </row>
    <row r="329" spans="1:26" ht="12.75" customHeight="1">
      <c r="A329" s="435"/>
      <c r="B329" s="36"/>
      <c r="C329" s="36"/>
      <c r="D329" s="51"/>
      <c r="E329" s="69" t="s">
        <v>365</v>
      </c>
      <c r="F329" s="70"/>
      <c r="G329" s="367"/>
      <c r="H329" s="368"/>
      <c r="I329" s="369"/>
      <c r="J329" s="47" t="s">
        <v>385</v>
      </c>
      <c r="K329" s="64"/>
      <c r="L329" s="64"/>
      <c r="M329" s="71"/>
      <c r="N329" s="35"/>
      <c r="O329" s="3"/>
      <c r="P329" s="3"/>
      <c r="Q329" s="3"/>
      <c r="R329" s="3"/>
      <c r="S329" s="3"/>
      <c r="T329" s="3"/>
      <c r="U329" s="3"/>
      <c r="V329" s="67"/>
      <c r="W329" s="3"/>
      <c r="X329" s="3"/>
      <c r="Y329" s="3"/>
      <c r="Z329" s="3"/>
    </row>
    <row r="330" spans="1:26" ht="12.75" customHeight="1">
      <c r="A330" s="433">
        <f>A326+1</f>
        <v>79</v>
      </c>
      <c r="B330" s="57" t="s">
        <v>331</v>
      </c>
      <c r="C330" s="57" t="s">
        <v>333</v>
      </c>
      <c r="D330" s="57" t="s">
        <v>334</v>
      </c>
      <c r="E330" s="370" t="s">
        <v>335</v>
      </c>
      <c r="F330" s="375"/>
      <c r="G330" s="370" t="s">
        <v>319</v>
      </c>
      <c r="H330" s="371"/>
      <c r="I330" s="33"/>
      <c r="J330" s="58" t="s">
        <v>368</v>
      </c>
      <c r="K330" s="59"/>
      <c r="L330" s="59"/>
      <c r="M330" s="60"/>
      <c r="N330" s="35"/>
      <c r="O330" s="3"/>
      <c r="P330" s="3"/>
      <c r="Q330" s="3"/>
      <c r="R330" s="3"/>
      <c r="S330" s="3"/>
      <c r="T330" s="3"/>
      <c r="U330" s="3"/>
      <c r="V330" s="67"/>
      <c r="W330" s="3"/>
      <c r="X330" s="3"/>
      <c r="Y330" s="3"/>
      <c r="Z330" s="3"/>
    </row>
    <row r="331" spans="1:26" ht="12.75" customHeight="1">
      <c r="A331" s="434"/>
      <c r="B331" s="36"/>
      <c r="C331" s="36"/>
      <c r="D331" s="38"/>
      <c r="E331" s="36"/>
      <c r="F331" s="36"/>
      <c r="G331" s="372"/>
      <c r="H331" s="336"/>
      <c r="I331" s="373"/>
      <c r="J331" s="61" t="s">
        <v>368</v>
      </c>
      <c r="K331" s="61"/>
      <c r="L331" s="61"/>
      <c r="M331" s="72"/>
      <c r="N331" s="35"/>
      <c r="O331" s="3"/>
      <c r="P331" s="3"/>
      <c r="Q331" s="3"/>
      <c r="R331" s="3"/>
      <c r="S331" s="3"/>
      <c r="T331" s="3"/>
      <c r="U331" s="3"/>
      <c r="V331" s="67">
        <f>G331</f>
        <v>0</v>
      </c>
      <c r="W331" s="3"/>
      <c r="X331" s="3"/>
      <c r="Y331" s="3"/>
      <c r="Z331" s="3"/>
    </row>
    <row r="332" spans="1:26" ht="12.75" customHeight="1">
      <c r="A332" s="434"/>
      <c r="B332" s="46" t="s">
        <v>355</v>
      </c>
      <c r="C332" s="46" t="s">
        <v>356</v>
      </c>
      <c r="D332" s="46" t="s">
        <v>358</v>
      </c>
      <c r="E332" s="376" t="s">
        <v>359</v>
      </c>
      <c r="F332" s="377"/>
      <c r="G332" s="374"/>
      <c r="H332" s="336"/>
      <c r="I332" s="373"/>
      <c r="J332" s="47" t="s">
        <v>386</v>
      </c>
      <c r="K332" s="64"/>
      <c r="L332" s="64"/>
      <c r="M332" s="71"/>
      <c r="N332" s="35"/>
      <c r="O332" s="3"/>
      <c r="P332" s="3"/>
      <c r="Q332" s="3"/>
      <c r="R332" s="3"/>
      <c r="S332" s="3"/>
      <c r="T332" s="3"/>
      <c r="U332" s="3"/>
      <c r="V332" s="67"/>
      <c r="W332" s="3"/>
      <c r="X332" s="3"/>
      <c r="Y332" s="3"/>
      <c r="Z332" s="3"/>
    </row>
    <row r="333" spans="1:26" ht="12.75" customHeight="1">
      <c r="A333" s="435"/>
      <c r="B333" s="36"/>
      <c r="C333" s="36"/>
      <c r="D333" s="51"/>
      <c r="E333" s="69" t="s">
        <v>365</v>
      </c>
      <c r="F333" s="70"/>
      <c r="G333" s="367"/>
      <c r="H333" s="368"/>
      <c r="I333" s="369"/>
      <c r="J333" s="47" t="s">
        <v>385</v>
      </c>
      <c r="K333" s="64"/>
      <c r="L333" s="64"/>
      <c r="M333" s="71"/>
      <c r="N333" s="35"/>
      <c r="O333" s="3"/>
      <c r="P333" s="3"/>
      <c r="Q333" s="3"/>
      <c r="R333" s="3"/>
      <c r="S333" s="3"/>
      <c r="T333" s="3"/>
      <c r="U333" s="3"/>
      <c r="V333" s="67"/>
      <c r="W333" s="3"/>
      <c r="X333" s="3"/>
      <c r="Y333" s="3"/>
      <c r="Z333" s="3"/>
    </row>
    <row r="334" spans="1:26" ht="12.75" customHeight="1">
      <c r="A334" s="433">
        <f>A330+1</f>
        <v>80</v>
      </c>
      <c r="B334" s="57" t="s">
        <v>331</v>
      </c>
      <c r="C334" s="57" t="s">
        <v>333</v>
      </c>
      <c r="D334" s="57" t="s">
        <v>334</v>
      </c>
      <c r="E334" s="370" t="s">
        <v>335</v>
      </c>
      <c r="F334" s="375"/>
      <c r="G334" s="370" t="s">
        <v>319</v>
      </c>
      <c r="H334" s="371"/>
      <c r="I334" s="33"/>
      <c r="J334" s="58" t="s">
        <v>368</v>
      </c>
      <c r="K334" s="59"/>
      <c r="L334" s="59"/>
      <c r="M334" s="60"/>
      <c r="N334" s="35"/>
      <c r="O334" s="3"/>
      <c r="P334" s="3"/>
      <c r="Q334" s="3"/>
      <c r="R334" s="3"/>
      <c r="S334" s="3"/>
      <c r="T334" s="3"/>
      <c r="U334" s="3"/>
      <c r="V334" s="67"/>
      <c r="W334" s="3"/>
      <c r="X334" s="3"/>
      <c r="Y334" s="3"/>
      <c r="Z334" s="3"/>
    </row>
    <row r="335" spans="1:26" ht="12.75" customHeight="1">
      <c r="A335" s="434"/>
      <c r="B335" s="36"/>
      <c r="C335" s="36"/>
      <c r="D335" s="38"/>
      <c r="E335" s="36"/>
      <c r="F335" s="36"/>
      <c r="G335" s="372"/>
      <c r="H335" s="336"/>
      <c r="I335" s="373"/>
      <c r="J335" s="61" t="s">
        <v>368</v>
      </c>
      <c r="K335" s="61"/>
      <c r="L335" s="61"/>
      <c r="M335" s="72"/>
      <c r="N335" s="35"/>
      <c r="O335" s="3"/>
      <c r="P335" s="3"/>
      <c r="Q335" s="3"/>
      <c r="R335" s="3"/>
      <c r="S335" s="3"/>
      <c r="T335" s="3"/>
      <c r="U335" s="3"/>
      <c r="V335" s="67">
        <f>G335</f>
        <v>0</v>
      </c>
      <c r="W335" s="3"/>
      <c r="X335" s="3"/>
      <c r="Y335" s="3"/>
      <c r="Z335" s="3"/>
    </row>
    <row r="336" spans="1:26" ht="12.75" customHeight="1">
      <c r="A336" s="434"/>
      <c r="B336" s="46" t="s">
        <v>355</v>
      </c>
      <c r="C336" s="46" t="s">
        <v>356</v>
      </c>
      <c r="D336" s="46" t="s">
        <v>358</v>
      </c>
      <c r="E336" s="376" t="s">
        <v>359</v>
      </c>
      <c r="F336" s="377"/>
      <c r="G336" s="374"/>
      <c r="H336" s="336"/>
      <c r="I336" s="373"/>
      <c r="J336" s="47" t="s">
        <v>386</v>
      </c>
      <c r="K336" s="64"/>
      <c r="L336" s="64"/>
      <c r="M336" s="71"/>
      <c r="N336" s="35"/>
      <c r="O336" s="3"/>
      <c r="P336" s="3"/>
      <c r="Q336" s="3"/>
      <c r="R336" s="3"/>
      <c r="S336" s="3"/>
      <c r="T336" s="3"/>
      <c r="U336" s="3"/>
      <c r="V336" s="67"/>
      <c r="W336" s="3"/>
      <c r="X336" s="3"/>
      <c r="Y336" s="3"/>
      <c r="Z336" s="3"/>
    </row>
    <row r="337" spans="1:26" ht="12.75" customHeight="1">
      <c r="A337" s="435"/>
      <c r="B337" s="36"/>
      <c r="C337" s="36"/>
      <c r="D337" s="51"/>
      <c r="E337" s="69" t="s">
        <v>365</v>
      </c>
      <c r="F337" s="70"/>
      <c r="G337" s="367"/>
      <c r="H337" s="368"/>
      <c r="I337" s="369"/>
      <c r="J337" s="47" t="s">
        <v>385</v>
      </c>
      <c r="K337" s="64"/>
      <c r="L337" s="64"/>
      <c r="M337" s="71"/>
      <c r="N337" s="35"/>
      <c r="O337" s="3"/>
      <c r="P337" s="3"/>
      <c r="Q337" s="3"/>
      <c r="R337" s="3"/>
      <c r="S337" s="3"/>
      <c r="T337" s="3"/>
      <c r="U337" s="3"/>
      <c r="V337" s="67"/>
      <c r="W337" s="3"/>
      <c r="X337" s="3"/>
      <c r="Y337" s="3"/>
      <c r="Z337" s="3"/>
    </row>
    <row r="338" spans="1:26" ht="12.75" customHeight="1">
      <c r="A338" s="433">
        <f>A334+1</f>
        <v>81</v>
      </c>
      <c r="B338" s="57" t="s">
        <v>331</v>
      </c>
      <c r="C338" s="57" t="s">
        <v>333</v>
      </c>
      <c r="D338" s="57" t="s">
        <v>334</v>
      </c>
      <c r="E338" s="370" t="s">
        <v>335</v>
      </c>
      <c r="F338" s="375"/>
      <c r="G338" s="370" t="s">
        <v>319</v>
      </c>
      <c r="H338" s="371"/>
      <c r="I338" s="33"/>
      <c r="J338" s="58" t="s">
        <v>368</v>
      </c>
      <c r="K338" s="59"/>
      <c r="L338" s="59"/>
      <c r="M338" s="60"/>
      <c r="N338" s="35"/>
      <c r="O338" s="3"/>
      <c r="P338" s="3"/>
      <c r="Q338" s="3"/>
      <c r="R338" s="3"/>
      <c r="S338" s="3"/>
      <c r="T338" s="3"/>
      <c r="U338" s="3"/>
      <c r="V338" s="67"/>
      <c r="W338" s="3"/>
      <c r="X338" s="3"/>
      <c r="Y338" s="3"/>
      <c r="Z338" s="3"/>
    </row>
    <row r="339" spans="1:26" ht="12.75" customHeight="1">
      <c r="A339" s="434"/>
      <c r="B339" s="36"/>
      <c r="C339" s="36"/>
      <c r="D339" s="38"/>
      <c r="E339" s="36"/>
      <c r="F339" s="36"/>
      <c r="G339" s="372"/>
      <c r="H339" s="336"/>
      <c r="I339" s="373"/>
      <c r="J339" s="61" t="s">
        <v>368</v>
      </c>
      <c r="K339" s="61"/>
      <c r="L339" s="61"/>
      <c r="M339" s="72"/>
      <c r="N339" s="35"/>
      <c r="O339" s="3"/>
      <c r="P339" s="3"/>
      <c r="Q339" s="3"/>
      <c r="R339" s="3"/>
      <c r="S339" s="3"/>
      <c r="T339" s="3"/>
      <c r="U339" s="3"/>
      <c r="V339" s="67">
        <f>G339</f>
        <v>0</v>
      </c>
      <c r="W339" s="3"/>
      <c r="X339" s="3"/>
      <c r="Y339" s="3"/>
      <c r="Z339" s="3"/>
    </row>
    <row r="340" spans="1:26" ht="12.75" customHeight="1">
      <c r="A340" s="434"/>
      <c r="B340" s="46" t="s">
        <v>355</v>
      </c>
      <c r="C340" s="46" t="s">
        <v>356</v>
      </c>
      <c r="D340" s="46" t="s">
        <v>358</v>
      </c>
      <c r="E340" s="376" t="s">
        <v>359</v>
      </c>
      <c r="F340" s="377"/>
      <c r="G340" s="374"/>
      <c r="H340" s="336"/>
      <c r="I340" s="373"/>
      <c r="J340" s="47" t="s">
        <v>386</v>
      </c>
      <c r="K340" s="64"/>
      <c r="L340" s="64"/>
      <c r="M340" s="71"/>
      <c r="N340" s="35"/>
      <c r="O340" s="3"/>
      <c r="P340" s="3"/>
      <c r="Q340" s="3"/>
      <c r="R340" s="3"/>
      <c r="S340" s="3"/>
      <c r="T340" s="3"/>
      <c r="U340" s="3"/>
      <c r="V340" s="67"/>
      <c r="W340" s="3"/>
      <c r="X340" s="3"/>
      <c r="Y340" s="3"/>
      <c r="Z340" s="3"/>
    </row>
    <row r="341" spans="1:26" ht="12.75" customHeight="1">
      <c r="A341" s="435"/>
      <c r="B341" s="36"/>
      <c r="C341" s="36"/>
      <c r="D341" s="51"/>
      <c r="E341" s="69" t="s">
        <v>365</v>
      </c>
      <c r="F341" s="70"/>
      <c r="G341" s="367"/>
      <c r="H341" s="368"/>
      <c r="I341" s="369"/>
      <c r="J341" s="47" t="s">
        <v>385</v>
      </c>
      <c r="K341" s="64"/>
      <c r="L341" s="64"/>
      <c r="M341" s="71"/>
      <c r="N341" s="35"/>
      <c r="O341" s="3"/>
      <c r="P341" s="3"/>
      <c r="Q341" s="3"/>
      <c r="R341" s="3"/>
      <c r="S341" s="3"/>
      <c r="T341" s="3"/>
      <c r="U341" s="3"/>
      <c r="V341" s="67"/>
      <c r="W341" s="3"/>
      <c r="X341" s="3"/>
      <c r="Y341" s="3"/>
      <c r="Z341" s="3"/>
    </row>
    <row r="342" spans="1:26" ht="12.75" customHeight="1">
      <c r="A342" s="433">
        <f>A338+1</f>
        <v>82</v>
      </c>
      <c r="B342" s="57" t="s">
        <v>331</v>
      </c>
      <c r="C342" s="57" t="s">
        <v>333</v>
      </c>
      <c r="D342" s="57" t="s">
        <v>334</v>
      </c>
      <c r="E342" s="370" t="s">
        <v>335</v>
      </c>
      <c r="F342" s="375"/>
      <c r="G342" s="370" t="s">
        <v>319</v>
      </c>
      <c r="H342" s="371"/>
      <c r="I342" s="33"/>
      <c r="J342" s="58" t="s">
        <v>368</v>
      </c>
      <c r="K342" s="59"/>
      <c r="L342" s="59"/>
      <c r="M342" s="60"/>
      <c r="N342" s="35"/>
      <c r="O342" s="3"/>
      <c r="P342" s="3"/>
      <c r="Q342" s="3"/>
      <c r="R342" s="3"/>
      <c r="S342" s="3"/>
      <c r="T342" s="3"/>
      <c r="U342" s="3"/>
      <c r="V342" s="67"/>
      <c r="W342" s="3"/>
      <c r="X342" s="3"/>
      <c r="Y342" s="3"/>
      <c r="Z342" s="3"/>
    </row>
    <row r="343" spans="1:26" ht="12.75" customHeight="1">
      <c r="A343" s="434"/>
      <c r="B343" s="36"/>
      <c r="C343" s="36"/>
      <c r="D343" s="38"/>
      <c r="E343" s="36"/>
      <c r="F343" s="36"/>
      <c r="G343" s="372"/>
      <c r="H343" s="336"/>
      <c r="I343" s="373"/>
      <c r="J343" s="61" t="s">
        <v>368</v>
      </c>
      <c r="K343" s="61"/>
      <c r="L343" s="61"/>
      <c r="M343" s="72"/>
      <c r="N343" s="35"/>
      <c r="O343" s="3"/>
      <c r="P343" s="3"/>
      <c r="Q343" s="3"/>
      <c r="R343" s="3"/>
      <c r="S343" s="3"/>
      <c r="T343" s="3"/>
      <c r="U343" s="3"/>
      <c r="V343" s="67">
        <f>G343</f>
        <v>0</v>
      </c>
      <c r="W343" s="3"/>
      <c r="X343" s="3"/>
      <c r="Y343" s="3"/>
      <c r="Z343" s="3"/>
    </row>
    <row r="344" spans="1:26" ht="12.75" customHeight="1">
      <c r="A344" s="434"/>
      <c r="B344" s="46" t="s">
        <v>355</v>
      </c>
      <c r="C344" s="46" t="s">
        <v>356</v>
      </c>
      <c r="D344" s="46" t="s">
        <v>358</v>
      </c>
      <c r="E344" s="376" t="s">
        <v>359</v>
      </c>
      <c r="F344" s="377"/>
      <c r="G344" s="374"/>
      <c r="H344" s="336"/>
      <c r="I344" s="373"/>
      <c r="J344" s="47" t="s">
        <v>386</v>
      </c>
      <c r="K344" s="64"/>
      <c r="L344" s="64"/>
      <c r="M344" s="71"/>
      <c r="N344" s="35"/>
      <c r="O344" s="3"/>
      <c r="P344" s="3"/>
      <c r="Q344" s="3"/>
      <c r="R344" s="3"/>
      <c r="S344" s="3"/>
      <c r="T344" s="3"/>
      <c r="U344" s="3"/>
      <c r="V344" s="67"/>
      <c r="W344" s="3"/>
      <c r="X344" s="3"/>
      <c r="Y344" s="3"/>
      <c r="Z344" s="3"/>
    </row>
    <row r="345" spans="1:26" ht="12.75" customHeight="1">
      <c r="A345" s="435"/>
      <c r="B345" s="36"/>
      <c r="C345" s="36"/>
      <c r="D345" s="51"/>
      <c r="E345" s="69" t="s">
        <v>365</v>
      </c>
      <c r="F345" s="70"/>
      <c r="G345" s="367"/>
      <c r="H345" s="368"/>
      <c r="I345" s="369"/>
      <c r="J345" s="47" t="s">
        <v>385</v>
      </c>
      <c r="K345" s="64"/>
      <c r="L345" s="64"/>
      <c r="M345" s="71"/>
      <c r="N345" s="35"/>
      <c r="O345" s="3"/>
      <c r="P345" s="3"/>
      <c r="Q345" s="3"/>
      <c r="R345" s="3"/>
      <c r="S345" s="3"/>
      <c r="T345" s="3"/>
      <c r="U345" s="3"/>
      <c r="V345" s="67"/>
      <c r="W345" s="3"/>
      <c r="X345" s="3"/>
      <c r="Y345" s="3"/>
      <c r="Z345" s="3"/>
    </row>
    <row r="346" spans="1:26" ht="12.75" customHeight="1">
      <c r="A346" s="433">
        <f>A342+1</f>
        <v>83</v>
      </c>
      <c r="B346" s="57" t="s">
        <v>331</v>
      </c>
      <c r="C346" s="57" t="s">
        <v>333</v>
      </c>
      <c r="D346" s="57" t="s">
        <v>334</v>
      </c>
      <c r="E346" s="370" t="s">
        <v>335</v>
      </c>
      <c r="F346" s="375"/>
      <c r="G346" s="370" t="s">
        <v>319</v>
      </c>
      <c r="H346" s="371"/>
      <c r="I346" s="33"/>
      <c r="J346" s="58" t="s">
        <v>368</v>
      </c>
      <c r="K346" s="59"/>
      <c r="L346" s="59"/>
      <c r="M346" s="60"/>
      <c r="N346" s="35"/>
      <c r="O346" s="3"/>
      <c r="P346" s="3"/>
      <c r="Q346" s="3"/>
      <c r="R346" s="3"/>
      <c r="S346" s="3"/>
      <c r="T346" s="3"/>
      <c r="U346" s="3"/>
      <c r="V346" s="67"/>
      <c r="W346" s="3"/>
      <c r="X346" s="3"/>
      <c r="Y346" s="3"/>
      <c r="Z346" s="3"/>
    </row>
    <row r="347" spans="1:26" ht="12.75" customHeight="1">
      <c r="A347" s="434"/>
      <c r="B347" s="36"/>
      <c r="C347" s="36"/>
      <c r="D347" s="38"/>
      <c r="E347" s="36"/>
      <c r="F347" s="36"/>
      <c r="G347" s="372"/>
      <c r="H347" s="336"/>
      <c r="I347" s="373"/>
      <c r="J347" s="61" t="s">
        <v>368</v>
      </c>
      <c r="K347" s="61"/>
      <c r="L347" s="61"/>
      <c r="M347" s="72"/>
      <c r="N347" s="35"/>
      <c r="O347" s="3"/>
      <c r="P347" s="3"/>
      <c r="Q347" s="3"/>
      <c r="R347" s="3"/>
      <c r="S347" s="3"/>
      <c r="T347" s="3"/>
      <c r="U347" s="3"/>
      <c r="V347" s="67">
        <f>G347</f>
        <v>0</v>
      </c>
      <c r="W347" s="3"/>
      <c r="X347" s="3"/>
      <c r="Y347" s="3"/>
      <c r="Z347" s="3"/>
    </row>
    <row r="348" spans="1:26" ht="12.75" customHeight="1">
      <c r="A348" s="434"/>
      <c r="B348" s="46" t="s">
        <v>355</v>
      </c>
      <c r="C348" s="46" t="s">
        <v>356</v>
      </c>
      <c r="D348" s="46" t="s">
        <v>358</v>
      </c>
      <c r="E348" s="376" t="s">
        <v>359</v>
      </c>
      <c r="F348" s="377"/>
      <c r="G348" s="374"/>
      <c r="H348" s="336"/>
      <c r="I348" s="373"/>
      <c r="J348" s="47" t="s">
        <v>386</v>
      </c>
      <c r="K348" s="64"/>
      <c r="L348" s="64"/>
      <c r="M348" s="71"/>
      <c r="N348" s="35"/>
      <c r="O348" s="3"/>
      <c r="P348" s="3"/>
      <c r="Q348" s="3"/>
      <c r="R348" s="3"/>
      <c r="S348" s="3"/>
      <c r="T348" s="3"/>
      <c r="U348" s="3"/>
      <c r="V348" s="67"/>
      <c r="W348" s="3"/>
      <c r="X348" s="3"/>
      <c r="Y348" s="3"/>
      <c r="Z348" s="3"/>
    </row>
    <row r="349" spans="1:26" ht="12.75" customHeight="1">
      <c r="A349" s="435"/>
      <c r="B349" s="36"/>
      <c r="C349" s="36"/>
      <c r="D349" s="51"/>
      <c r="E349" s="69" t="s">
        <v>365</v>
      </c>
      <c r="F349" s="70"/>
      <c r="G349" s="367"/>
      <c r="H349" s="368"/>
      <c r="I349" s="369"/>
      <c r="J349" s="47" t="s">
        <v>385</v>
      </c>
      <c r="K349" s="64"/>
      <c r="L349" s="64"/>
      <c r="M349" s="71"/>
      <c r="N349" s="35"/>
      <c r="O349" s="3"/>
      <c r="P349" s="3"/>
      <c r="Q349" s="3"/>
      <c r="R349" s="3"/>
      <c r="S349" s="3"/>
      <c r="T349" s="3"/>
      <c r="U349" s="3"/>
      <c r="V349" s="67"/>
      <c r="W349" s="3"/>
      <c r="X349" s="3"/>
      <c r="Y349" s="3"/>
      <c r="Z349" s="3"/>
    </row>
    <row r="350" spans="1:26" ht="12.75" customHeight="1">
      <c r="A350" s="433">
        <f>A346+1</f>
        <v>84</v>
      </c>
      <c r="B350" s="57" t="s">
        <v>331</v>
      </c>
      <c r="C350" s="57" t="s">
        <v>333</v>
      </c>
      <c r="D350" s="57" t="s">
        <v>334</v>
      </c>
      <c r="E350" s="370" t="s">
        <v>335</v>
      </c>
      <c r="F350" s="375"/>
      <c r="G350" s="370" t="s">
        <v>319</v>
      </c>
      <c r="H350" s="371"/>
      <c r="I350" s="33"/>
      <c r="J350" s="58" t="s">
        <v>368</v>
      </c>
      <c r="K350" s="59"/>
      <c r="L350" s="59"/>
      <c r="M350" s="60"/>
      <c r="N350" s="35"/>
      <c r="O350" s="3"/>
      <c r="P350" s="3"/>
      <c r="Q350" s="3"/>
      <c r="R350" s="3"/>
      <c r="S350" s="3"/>
      <c r="T350" s="3"/>
      <c r="U350" s="3"/>
      <c r="V350" s="67"/>
      <c r="W350" s="3"/>
      <c r="X350" s="3"/>
      <c r="Y350" s="3"/>
      <c r="Z350" s="3"/>
    </row>
    <row r="351" spans="1:26" ht="12.75" customHeight="1">
      <c r="A351" s="434"/>
      <c r="B351" s="36"/>
      <c r="C351" s="36"/>
      <c r="D351" s="38"/>
      <c r="E351" s="36"/>
      <c r="F351" s="36"/>
      <c r="G351" s="372"/>
      <c r="H351" s="336"/>
      <c r="I351" s="373"/>
      <c r="J351" s="61" t="s">
        <v>368</v>
      </c>
      <c r="K351" s="61"/>
      <c r="L351" s="61"/>
      <c r="M351" s="72"/>
      <c r="N351" s="35"/>
      <c r="O351" s="3"/>
      <c r="P351" s="3"/>
      <c r="Q351" s="3"/>
      <c r="R351" s="3"/>
      <c r="S351" s="3"/>
      <c r="T351" s="3"/>
      <c r="U351" s="3"/>
      <c r="V351" s="67">
        <f>G351</f>
        <v>0</v>
      </c>
      <c r="W351" s="3"/>
      <c r="X351" s="3"/>
      <c r="Y351" s="3"/>
      <c r="Z351" s="3"/>
    </row>
    <row r="352" spans="1:26" ht="12.75" customHeight="1">
      <c r="A352" s="434"/>
      <c r="B352" s="46" t="s">
        <v>355</v>
      </c>
      <c r="C352" s="46" t="s">
        <v>356</v>
      </c>
      <c r="D352" s="46" t="s">
        <v>358</v>
      </c>
      <c r="E352" s="376" t="s">
        <v>359</v>
      </c>
      <c r="F352" s="377"/>
      <c r="G352" s="374"/>
      <c r="H352" s="336"/>
      <c r="I352" s="373"/>
      <c r="J352" s="47" t="s">
        <v>386</v>
      </c>
      <c r="K352" s="64"/>
      <c r="L352" s="64"/>
      <c r="M352" s="71"/>
      <c r="N352" s="35"/>
      <c r="O352" s="3"/>
      <c r="P352" s="3"/>
      <c r="Q352" s="3"/>
      <c r="R352" s="3"/>
      <c r="S352" s="3"/>
      <c r="T352" s="3"/>
      <c r="U352" s="3"/>
      <c r="V352" s="67"/>
      <c r="W352" s="3"/>
      <c r="X352" s="3"/>
      <c r="Y352" s="3"/>
      <c r="Z352" s="3"/>
    </row>
    <row r="353" spans="1:26" ht="12.75" customHeight="1">
      <c r="A353" s="435"/>
      <c r="B353" s="36"/>
      <c r="C353" s="36"/>
      <c r="D353" s="51"/>
      <c r="E353" s="69" t="s">
        <v>365</v>
      </c>
      <c r="F353" s="70"/>
      <c r="G353" s="367"/>
      <c r="H353" s="368"/>
      <c r="I353" s="369"/>
      <c r="J353" s="47" t="s">
        <v>385</v>
      </c>
      <c r="K353" s="64"/>
      <c r="L353" s="64"/>
      <c r="M353" s="71"/>
      <c r="N353" s="35"/>
      <c r="O353" s="3"/>
      <c r="P353" s="3"/>
      <c r="Q353" s="3"/>
      <c r="R353" s="3"/>
      <c r="S353" s="3"/>
      <c r="T353" s="3"/>
      <c r="U353" s="3"/>
      <c r="V353" s="67"/>
      <c r="W353" s="3"/>
      <c r="X353" s="3"/>
      <c r="Y353" s="3"/>
      <c r="Z353" s="3"/>
    </row>
    <row r="354" spans="1:26" ht="12.75" customHeight="1">
      <c r="A354" s="433">
        <f>A350+1</f>
        <v>85</v>
      </c>
      <c r="B354" s="57" t="s">
        <v>331</v>
      </c>
      <c r="C354" s="57" t="s">
        <v>333</v>
      </c>
      <c r="D354" s="57" t="s">
        <v>334</v>
      </c>
      <c r="E354" s="370" t="s">
        <v>335</v>
      </c>
      <c r="F354" s="375"/>
      <c r="G354" s="370" t="s">
        <v>319</v>
      </c>
      <c r="H354" s="371"/>
      <c r="I354" s="33"/>
      <c r="J354" s="58" t="s">
        <v>368</v>
      </c>
      <c r="K354" s="59"/>
      <c r="L354" s="59"/>
      <c r="M354" s="60"/>
      <c r="N354" s="35"/>
      <c r="O354" s="3"/>
      <c r="P354" s="3"/>
      <c r="Q354" s="3"/>
      <c r="R354" s="3"/>
      <c r="S354" s="3"/>
      <c r="T354" s="3"/>
      <c r="U354" s="3"/>
      <c r="V354" s="67"/>
      <c r="W354" s="3"/>
      <c r="X354" s="3"/>
      <c r="Y354" s="3"/>
      <c r="Z354" s="3"/>
    </row>
    <row r="355" spans="1:26" ht="12.75" customHeight="1">
      <c r="A355" s="434"/>
      <c r="B355" s="36"/>
      <c r="C355" s="36"/>
      <c r="D355" s="38"/>
      <c r="E355" s="36"/>
      <c r="F355" s="36"/>
      <c r="G355" s="372"/>
      <c r="H355" s="336"/>
      <c r="I355" s="373"/>
      <c r="J355" s="61" t="s">
        <v>368</v>
      </c>
      <c r="K355" s="61"/>
      <c r="L355" s="61"/>
      <c r="M355" s="72"/>
      <c r="N355" s="35"/>
      <c r="O355" s="3"/>
      <c r="P355" s="3"/>
      <c r="Q355" s="3"/>
      <c r="R355" s="3"/>
      <c r="S355" s="3"/>
      <c r="T355" s="3"/>
      <c r="U355" s="3"/>
      <c r="V355" s="67">
        <f>G355</f>
        <v>0</v>
      </c>
      <c r="W355" s="3"/>
      <c r="X355" s="3"/>
      <c r="Y355" s="3"/>
      <c r="Z355" s="3"/>
    </row>
    <row r="356" spans="1:26" ht="12.75" customHeight="1">
      <c r="A356" s="434"/>
      <c r="B356" s="46" t="s">
        <v>355</v>
      </c>
      <c r="C356" s="46" t="s">
        <v>356</v>
      </c>
      <c r="D356" s="46" t="s">
        <v>358</v>
      </c>
      <c r="E356" s="376" t="s">
        <v>359</v>
      </c>
      <c r="F356" s="377"/>
      <c r="G356" s="374"/>
      <c r="H356" s="336"/>
      <c r="I356" s="373"/>
      <c r="J356" s="47" t="s">
        <v>386</v>
      </c>
      <c r="K356" s="64"/>
      <c r="L356" s="64"/>
      <c r="M356" s="71"/>
      <c r="N356" s="35"/>
      <c r="O356" s="3"/>
      <c r="P356" s="3"/>
      <c r="Q356" s="3"/>
      <c r="R356" s="3"/>
      <c r="S356" s="3"/>
      <c r="T356" s="3"/>
      <c r="U356" s="3"/>
      <c r="V356" s="67"/>
      <c r="W356" s="3"/>
      <c r="X356" s="3"/>
      <c r="Y356" s="3"/>
      <c r="Z356" s="3"/>
    </row>
    <row r="357" spans="1:26" ht="12.75" customHeight="1">
      <c r="A357" s="435"/>
      <c r="B357" s="36"/>
      <c r="C357" s="36"/>
      <c r="D357" s="51"/>
      <c r="E357" s="69" t="s">
        <v>365</v>
      </c>
      <c r="F357" s="70"/>
      <c r="G357" s="367"/>
      <c r="H357" s="368"/>
      <c r="I357" s="369"/>
      <c r="J357" s="47" t="s">
        <v>385</v>
      </c>
      <c r="K357" s="64"/>
      <c r="L357" s="64"/>
      <c r="M357" s="71"/>
      <c r="N357" s="35"/>
      <c r="O357" s="3"/>
      <c r="P357" s="3"/>
      <c r="Q357" s="3"/>
      <c r="R357" s="3"/>
      <c r="S357" s="3"/>
      <c r="T357" s="3"/>
      <c r="U357" s="3"/>
      <c r="V357" s="67"/>
      <c r="W357" s="3"/>
      <c r="X357" s="3"/>
      <c r="Y357" s="3"/>
      <c r="Z357" s="3"/>
    </row>
    <row r="358" spans="1:26" ht="12.75" customHeight="1">
      <c r="A358" s="433">
        <f>A354+1</f>
        <v>86</v>
      </c>
      <c r="B358" s="57" t="s">
        <v>331</v>
      </c>
      <c r="C358" s="57" t="s">
        <v>333</v>
      </c>
      <c r="D358" s="57" t="s">
        <v>334</v>
      </c>
      <c r="E358" s="370" t="s">
        <v>335</v>
      </c>
      <c r="F358" s="375"/>
      <c r="G358" s="370" t="s">
        <v>319</v>
      </c>
      <c r="H358" s="371"/>
      <c r="I358" s="33"/>
      <c r="J358" s="58" t="s">
        <v>368</v>
      </c>
      <c r="K358" s="59"/>
      <c r="L358" s="59"/>
      <c r="M358" s="60"/>
      <c r="N358" s="35"/>
      <c r="O358" s="3"/>
      <c r="P358" s="3"/>
      <c r="Q358" s="3"/>
      <c r="R358" s="3"/>
      <c r="S358" s="3"/>
      <c r="T358" s="3"/>
      <c r="U358" s="3"/>
      <c r="V358" s="67"/>
      <c r="W358" s="3"/>
      <c r="X358" s="3"/>
      <c r="Y358" s="3"/>
      <c r="Z358" s="3"/>
    </row>
    <row r="359" spans="1:26" ht="12.75" customHeight="1">
      <c r="A359" s="434"/>
      <c r="B359" s="36"/>
      <c r="C359" s="36"/>
      <c r="D359" s="38"/>
      <c r="E359" s="36"/>
      <c r="F359" s="36"/>
      <c r="G359" s="372"/>
      <c r="H359" s="336"/>
      <c r="I359" s="373"/>
      <c r="J359" s="61" t="s">
        <v>368</v>
      </c>
      <c r="K359" s="61"/>
      <c r="L359" s="61"/>
      <c r="M359" s="72"/>
      <c r="N359" s="35"/>
      <c r="O359" s="3"/>
      <c r="P359" s="3"/>
      <c r="Q359" s="3"/>
      <c r="R359" s="3"/>
      <c r="S359" s="3"/>
      <c r="T359" s="3"/>
      <c r="U359" s="3"/>
      <c r="V359" s="67">
        <f>G359</f>
        <v>0</v>
      </c>
      <c r="W359" s="3"/>
      <c r="X359" s="3"/>
      <c r="Y359" s="3"/>
      <c r="Z359" s="3"/>
    </row>
    <row r="360" spans="1:26" ht="12.75" customHeight="1">
      <c r="A360" s="434"/>
      <c r="B360" s="46" t="s">
        <v>355</v>
      </c>
      <c r="C360" s="46" t="s">
        <v>356</v>
      </c>
      <c r="D360" s="46" t="s">
        <v>358</v>
      </c>
      <c r="E360" s="376" t="s">
        <v>359</v>
      </c>
      <c r="F360" s="377"/>
      <c r="G360" s="374"/>
      <c r="H360" s="336"/>
      <c r="I360" s="373"/>
      <c r="J360" s="47" t="s">
        <v>386</v>
      </c>
      <c r="K360" s="64"/>
      <c r="L360" s="64"/>
      <c r="M360" s="71"/>
      <c r="N360" s="35"/>
      <c r="O360" s="3"/>
      <c r="P360" s="3"/>
      <c r="Q360" s="3"/>
      <c r="R360" s="3"/>
      <c r="S360" s="3"/>
      <c r="T360" s="3"/>
      <c r="U360" s="3"/>
      <c r="V360" s="67"/>
      <c r="W360" s="3"/>
      <c r="X360" s="3"/>
      <c r="Y360" s="3"/>
      <c r="Z360" s="3"/>
    </row>
    <row r="361" spans="1:26" ht="12.75" customHeight="1">
      <c r="A361" s="435"/>
      <c r="B361" s="36"/>
      <c r="C361" s="36"/>
      <c r="D361" s="51"/>
      <c r="E361" s="69" t="s">
        <v>365</v>
      </c>
      <c r="F361" s="70"/>
      <c r="G361" s="367"/>
      <c r="H361" s="368"/>
      <c r="I361" s="369"/>
      <c r="J361" s="47" t="s">
        <v>385</v>
      </c>
      <c r="K361" s="64"/>
      <c r="L361" s="64"/>
      <c r="M361" s="71"/>
      <c r="N361" s="35"/>
      <c r="O361" s="3"/>
      <c r="P361" s="3"/>
      <c r="Q361" s="3"/>
      <c r="R361" s="3"/>
      <c r="S361" s="3"/>
      <c r="T361" s="3"/>
      <c r="U361" s="3"/>
      <c r="V361" s="67"/>
      <c r="W361" s="3"/>
      <c r="X361" s="3"/>
      <c r="Y361" s="3"/>
      <c r="Z361" s="3"/>
    </row>
    <row r="362" spans="1:26" ht="12.75" customHeight="1">
      <c r="A362" s="433">
        <f>A358+1</f>
        <v>87</v>
      </c>
      <c r="B362" s="57" t="s">
        <v>331</v>
      </c>
      <c r="C362" s="57" t="s">
        <v>333</v>
      </c>
      <c r="D362" s="57" t="s">
        <v>334</v>
      </c>
      <c r="E362" s="370" t="s">
        <v>335</v>
      </c>
      <c r="F362" s="375"/>
      <c r="G362" s="370" t="s">
        <v>319</v>
      </c>
      <c r="H362" s="371"/>
      <c r="I362" s="33"/>
      <c r="J362" s="58" t="s">
        <v>368</v>
      </c>
      <c r="K362" s="59"/>
      <c r="L362" s="59"/>
      <c r="M362" s="60"/>
      <c r="N362" s="35"/>
      <c r="O362" s="3"/>
      <c r="P362" s="3"/>
      <c r="Q362" s="3"/>
      <c r="R362" s="3"/>
      <c r="S362" s="3"/>
      <c r="T362" s="3"/>
      <c r="U362" s="3"/>
      <c r="V362" s="67"/>
      <c r="W362" s="3"/>
      <c r="X362" s="3"/>
      <c r="Y362" s="3"/>
      <c r="Z362" s="3"/>
    </row>
    <row r="363" spans="1:26" ht="12.75" customHeight="1">
      <c r="A363" s="434"/>
      <c r="B363" s="36"/>
      <c r="C363" s="36"/>
      <c r="D363" s="38"/>
      <c r="E363" s="36"/>
      <c r="F363" s="36"/>
      <c r="G363" s="372"/>
      <c r="H363" s="336"/>
      <c r="I363" s="373"/>
      <c r="J363" s="61" t="s">
        <v>368</v>
      </c>
      <c r="K363" s="61"/>
      <c r="L363" s="61"/>
      <c r="M363" s="72"/>
      <c r="N363" s="35"/>
      <c r="O363" s="3"/>
      <c r="P363" s="3"/>
      <c r="Q363" s="3"/>
      <c r="R363" s="3"/>
      <c r="S363" s="3"/>
      <c r="T363" s="3"/>
      <c r="U363" s="3"/>
      <c r="V363" s="67">
        <f>G363</f>
        <v>0</v>
      </c>
      <c r="W363" s="3"/>
      <c r="X363" s="3"/>
      <c r="Y363" s="3"/>
      <c r="Z363" s="3"/>
    </row>
    <row r="364" spans="1:26" ht="12.75" customHeight="1">
      <c r="A364" s="434"/>
      <c r="B364" s="46" t="s">
        <v>355</v>
      </c>
      <c r="C364" s="46" t="s">
        <v>356</v>
      </c>
      <c r="D364" s="46" t="s">
        <v>358</v>
      </c>
      <c r="E364" s="376" t="s">
        <v>359</v>
      </c>
      <c r="F364" s="377"/>
      <c r="G364" s="374"/>
      <c r="H364" s="336"/>
      <c r="I364" s="373"/>
      <c r="J364" s="47" t="s">
        <v>386</v>
      </c>
      <c r="K364" s="64"/>
      <c r="L364" s="64"/>
      <c r="M364" s="71"/>
      <c r="N364" s="35"/>
      <c r="O364" s="3"/>
      <c r="P364" s="3"/>
      <c r="Q364" s="3"/>
      <c r="R364" s="3"/>
      <c r="S364" s="3"/>
      <c r="T364" s="3"/>
      <c r="U364" s="3"/>
      <c r="V364" s="67"/>
      <c r="W364" s="3"/>
      <c r="X364" s="3"/>
      <c r="Y364" s="3"/>
      <c r="Z364" s="3"/>
    </row>
    <row r="365" spans="1:26" ht="12.75" customHeight="1">
      <c r="A365" s="435"/>
      <c r="B365" s="36"/>
      <c r="C365" s="36"/>
      <c r="D365" s="51"/>
      <c r="E365" s="69" t="s">
        <v>365</v>
      </c>
      <c r="F365" s="70"/>
      <c r="G365" s="367"/>
      <c r="H365" s="368"/>
      <c r="I365" s="369"/>
      <c r="J365" s="47" t="s">
        <v>385</v>
      </c>
      <c r="K365" s="64"/>
      <c r="L365" s="64"/>
      <c r="M365" s="71"/>
      <c r="N365" s="35"/>
      <c r="O365" s="3"/>
      <c r="P365" s="3"/>
      <c r="Q365" s="3"/>
      <c r="R365" s="3"/>
      <c r="S365" s="3"/>
      <c r="T365" s="3"/>
      <c r="U365" s="3"/>
      <c r="V365" s="67"/>
      <c r="W365" s="3"/>
      <c r="X365" s="3"/>
      <c r="Y365" s="3"/>
      <c r="Z365" s="3"/>
    </row>
    <row r="366" spans="1:26" ht="12.75" customHeight="1">
      <c r="A366" s="433">
        <f>A362+1</f>
        <v>88</v>
      </c>
      <c r="B366" s="57" t="s">
        <v>331</v>
      </c>
      <c r="C366" s="57" t="s">
        <v>333</v>
      </c>
      <c r="D366" s="57" t="s">
        <v>334</v>
      </c>
      <c r="E366" s="370" t="s">
        <v>335</v>
      </c>
      <c r="F366" s="375"/>
      <c r="G366" s="370" t="s">
        <v>319</v>
      </c>
      <c r="H366" s="371"/>
      <c r="I366" s="33"/>
      <c r="J366" s="58" t="s">
        <v>368</v>
      </c>
      <c r="K366" s="59"/>
      <c r="L366" s="59"/>
      <c r="M366" s="60"/>
      <c r="N366" s="35"/>
      <c r="O366" s="3"/>
      <c r="P366" s="3"/>
      <c r="Q366" s="3"/>
      <c r="R366" s="3"/>
      <c r="S366" s="3"/>
      <c r="T366" s="3"/>
      <c r="U366" s="3"/>
      <c r="V366" s="67"/>
      <c r="W366" s="3"/>
      <c r="X366" s="3"/>
      <c r="Y366" s="3"/>
      <c r="Z366" s="3"/>
    </row>
    <row r="367" spans="1:26" ht="12.75" customHeight="1">
      <c r="A367" s="434"/>
      <c r="B367" s="36"/>
      <c r="C367" s="36"/>
      <c r="D367" s="38"/>
      <c r="E367" s="36"/>
      <c r="F367" s="36"/>
      <c r="G367" s="372"/>
      <c r="H367" s="336"/>
      <c r="I367" s="373"/>
      <c r="J367" s="61" t="s">
        <v>368</v>
      </c>
      <c r="K367" s="61"/>
      <c r="L367" s="61"/>
      <c r="M367" s="72"/>
      <c r="N367" s="35"/>
      <c r="O367" s="3"/>
      <c r="P367" s="3"/>
      <c r="Q367" s="3"/>
      <c r="R367" s="3"/>
      <c r="S367" s="3"/>
      <c r="T367" s="3"/>
      <c r="U367" s="3"/>
      <c r="V367" s="67">
        <f>G367</f>
        <v>0</v>
      </c>
      <c r="W367" s="3"/>
      <c r="X367" s="3"/>
      <c r="Y367" s="3"/>
      <c r="Z367" s="3"/>
    </row>
    <row r="368" spans="1:26" ht="12.75" customHeight="1">
      <c r="A368" s="434"/>
      <c r="B368" s="46" t="s">
        <v>355</v>
      </c>
      <c r="C368" s="46" t="s">
        <v>356</v>
      </c>
      <c r="D368" s="46" t="s">
        <v>358</v>
      </c>
      <c r="E368" s="376" t="s">
        <v>359</v>
      </c>
      <c r="F368" s="377"/>
      <c r="G368" s="374"/>
      <c r="H368" s="336"/>
      <c r="I368" s="373"/>
      <c r="J368" s="47" t="s">
        <v>386</v>
      </c>
      <c r="K368" s="64"/>
      <c r="L368" s="64"/>
      <c r="M368" s="71"/>
      <c r="N368" s="35"/>
      <c r="O368" s="3"/>
      <c r="P368" s="3"/>
      <c r="Q368" s="3"/>
      <c r="R368" s="3"/>
      <c r="S368" s="3"/>
      <c r="T368" s="3"/>
      <c r="U368" s="3"/>
      <c r="V368" s="67"/>
      <c r="W368" s="3"/>
      <c r="X368" s="3"/>
      <c r="Y368" s="3"/>
      <c r="Z368" s="3"/>
    </row>
    <row r="369" spans="1:26" ht="12.75" customHeight="1">
      <c r="A369" s="435"/>
      <c r="B369" s="36"/>
      <c r="C369" s="36"/>
      <c r="D369" s="51"/>
      <c r="E369" s="69" t="s">
        <v>365</v>
      </c>
      <c r="F369" s="70"/>
      <c r="G369" s="367"/>
      <c r="H369" s="368"/>
      <c r="I369" s="369"/>
      <c r="J369" s="47" t="s">
        <v>385</v>
      </c>
      <c r="K369" s="64"/>
      <c r="L369" s="64"/>
      <c r="M369" s="71"/>
      <c r="N369" s="35"/>
      <c r="O369" s="3"/>
      <c r="P369" s="3"/>
      <c r="Q369" s="3"/>
      <c r="R369" s="3"/>
      <c r="S369" s="3"/>
      <c r="T369" s="3"/>
      <c r="U369" s="3"/>
      <c r="V369" s="67"/>
      <c r="W369" s="3"/>
      <c r="X369" s="3"/>
      <c r="Y369" s="3"/>
      <c r="Z369" s="3"/>
    </row>
    <row r="370" spans="1:26" ht="12.75" customHeight="1">
      <c r="A370" s="433">
        <f>A366+1</f>
        <v>89</v>
      </c>
      <c r="B370" s="57" t="s">
        <v>331</v>
      </c>
      <c r="C370" s="57" t="s">
        <v>333</v>
      </c>
      <c r="D370" s="57" t="s">
        <v>334</v>
      </c>
      <c r="E370" s="370" t="s">
        <v>335</v>
      </c>
      <c r="F370" s="375"/>
      <c r="G370" s="370" t="s">
        <v>319</v>
      </c>
      <c r="H370" s="371"/>
      <c r="I370" s="33"/>
      <c r="J370" s="58" t="s">
        <v>368</v>
      </c>
      <c r="K370" s="59"/>
      <c r="L370" s="59"/>
      <c r="M370" s="60"/>
      <c r="N370" s="35"/>
      <c r="O370" s="3"/>
      <c r="P370" s="3"/>
      <c r="Q370" s="3"/>
      <c r="R370" s="3"/>
      <c r="S370" s="3"/>
      <c r="T370" s="3"/>
      <c r="U370" s="3"/>
      <c r="V370" s="67"/>
      <c r="W370" s="3"/>
      <c r="X370" s="3"/>
      <c r="Y370" s="3"/>
      <c r="Z370" s="3"/>
    </row>
    <row r="371" spans="1:26" ht="12.75" customHeight="1">
      <c r="A371" s="434"/>
      <c r="B371" s="36"/>
      <c r="C371" s="36"/>
      <c r="D371" s="38"/>
      <c r="E371" s="36"/>
      <c r="F371" s="36"/>
      <c r="G371" s="372"/>
      <c r="H371" s="336"/>
      <c r="I371" s="373"/>
      <c r="J371" s="61" t="s">
        <v>368</v>
      </c>
      <c r="K371" s="61"/>
      <c r="L371" s="61"/>
      <c r="M371" s="72"/>
      <c r="N371" s="35"/>
      <c r="O371" s="3"/>
      <c r="P371" s="3"/>
      <c r="Q371" s="3"/>
      <c r="R371" s="3"/>
      <c r="S371" s="3"/>
      <c r="T371" s="3"/>
      <c r="U371" s="3"/>
      <c r="V371" s="67">
        <f>G371</f>
        <v>0</v>
      </c>
      <c r="W371" s="3"/>
      <c r="X371" s="3"/>
      <c r="Y371" s="3"/>
      <c r="Z371" s="3"/>
    </row>
    <row r="372" spans="1:26" ht="12.75" customHeight="1">
      <c r="A372" s="434"/>
      <c r="B372" s="46" t="s">
        <v>355</v>
      </c>
      <c r="C372" s="46" t="s">
        <v>356</v>
      </c>
      <c r="D372" s="46" t="s">
        <v>358</v>
      </c>
      <c r="E372" s="376" t="s">
        <v>359</v>
      </c>
      <c r="F372" s="377"/>
      <c r="G372" s="374"/>
      <c r="H372" s="336"/>
      <c r="I372" s="373"/>
      <c r="J372" s="47" t="s">
        <v>386</v>
      </c>
      <c r="K372" s="64"/>
      <c r="L372" s="64"/>
      <c r="M372" s="71"/>
      <c r="N372" s="35"/>
      <c r="O372" s="3"/>
      <c r="P372" s="3"/>
      <c r="Q372" s="3"/>
      <c r="R372" s="3"/>
      <c r="S372" s="3"/>
      <c r="T372" s="3"/>
      <c r="U372" s="3"/>
      <c r="V372" s="67"/>
      <c r="W372" s="3"/>
      <c r="X372" s="3"/>
      <c r="Y372" s="3"/>
      <c r="Z372" s="3"/>
    </row>
    <row r="373" spans="1:26" ht="12.75" customHeight="1">
      <c r="A373" s="435"/>
      <c r="B373" s="36"/>
      <c r="C373" s="36"/>
      <c r="D373" s="51"/>
      <c r="E373" s="69" t="s">
        <v>365</v>
      </c>
      <c r="F373" s="70"/>
      <c r="G373" s="367"/>
      <c r="H373" s="368"/>
      <c r="I373" s="369"/>
      <c r="J373" s="47" t="s">
        <v>385</v>
      </c>
      <c r="K373" s="64"/>
      <c r="L373" s="64"/>
      <c r="M373" s="71"/>
      <c r="N373" s="35"/>
      <c r="O373" s="3"/>
      <c r="P373" s="3"/>
      <c r="Q373" s="3"/>
      <c r="R373" s="3"/>
      <c r="S373" s="3"/>
      <c r="T373" s="3"/>
      <c r="U373" s="3"/>
      <c r="V373" s="67"/>
      <c r="W373" s="3"/>
      <c r="X373" s="3"/>
      <c r="Y373" s="3"/>
      <c r="Z373" s="3"/>
    </row>
    <row r="374" spans="1:26" ht="12.75" customHeight="1">
      <c r="A374" s="433">
        <f>A370+1</f>
        <v>90</v>
      </c>
      <c r="B374" s="57" t="s">
        <v>331</v>
      </c>
      <c r="C374" s="57" t="s">
        <v>333</v>
      </c>
      <c r="D374" s="57" t="s">
        <v>334</v>
      </c>
      <c r="E374" s="370" t="s">
        <v>335</v>
      </c>
      <c r="F374" s="375"/>
      <c r="G374" s="370" t="s">
        <v>319</v>
      </c>
      <c r="H374" s="371"/>
      <c r="I374" s="33"/>
      <c r="J374" s="58" t="s">
        <v>368</v>
      </c>
      <c r="K374" s="59"/>
      <c r="L374" s="59"/>
      <c r="M374" s="60"/>
      <c r="N374" s="35"/>
      <c r="O374" s="3"/>
      <c r="P374" s="3"/>
      <c r="Q374" s="3"/>
      <c r="R374" s="3"/>
      <c r="S374" s="3"/>
      <c r="T374" s="3"/>
      <c r="U374" s="3"/>
      <c r="V374" s="67"/>
      <c r="W374" s="3"/>
      <c r="X374" s="3"/>
      <c r="Y374" s="3"/>
      <c r="Z374" s="3"/>
    </row>
    <row r="375" spans="1:26" ht="12.75" customHeight="1">
      <c r="A375" s="434"/>
      <c r="B375" s="36"/>
      <c r="C375" s="36"/>
      <c r="D375" s="38"/>
      <c r="E375" s="36"/>
      <c r="F375" s="36"/>
      <c r="G375" s="372"/>
      <c r="H375" s="336"/>
      <c r="I375" s="373"/>
      <c r="J375" s="61" t="s">
        <v>368</v>
      </c>
      <c r="K375" s="61"/>
      <c r="L375" s="61"/>
      <c r="M375" s="72"/>
      <c r="N375" s="35"/>
      <c r="O375" s="3"/>
      <c r="P375" s="3"/>
      <c r="Q375" s="3"/>
      <c r="R375" s="3"/>
      <c r="S375" s="3"/>
      <c r="T375" s="3"/>
      <c r="U375" s="3"/>
      <c r="V375" s="67">
        <f>G375</f>
        <v>0</v>
      </c>
      <c r="W375" s="3"/>
      <c r="X375" s="3"/>
      <c r="Y375" s="3"/>
      <c r="Z375" s="3"/>
    </row>
    <row r="376" spans="1:26" ht="12.75" customHeight="1">
      <c r="A376" s="434"/>
      <c r="B376" s="46" t="s">
        <v>355</v>
      </c>
      <c r="C376" s="46" t="s">
        <v>356</v>
      </c>
      <c r="D376" s="46" t="s">
        <v>358</v>
      </c>
      <c r="E376" s="376" t="s">
        <v>359</v>
      </c>
      <c r="F376" s="377"/>
      <c r="G376" s="374"/>
      <c r="H376" s="336"/>
      <c r="I376" s="373"/>
      <c r="J376" s="47" t="s">
        <v>386</v>
      </c>
      <c r="K376" s="64"/>
      <c r="L376" s="64"/>
      <c r="M376" s="71"/>
      <c r="N376" s="35"/>
      <c r="O376" s="3"/>
      <c r="P376" s="3"/>
      <c r="Q376" s="3"/>
      <c r="R376" s="3"/>
      <c r="S376" s="3"/>
      <c r="T376" s="3"/>
      <c r="U376" s="3"/>
      <c r="V376" s="67"/>
      <c r="W376" s="3"/>
      <c r="X376" s="3"/>
      <c r="Y376" s="3"/>
      <c r="Z376" s="3"/>
    </row>
    <row r="377" spans="1:26" ht="12.75" customHeight="1">
      <c r="A377" s="435"/>
      <c r="B377" s="36"/>
      <c r="C377" s="36"/>
      <c r="D377" s="51"/>
      <c r="E377" s="69" t="s">
        <v>365</v>
      </c>
      <c r="F377" s="70"/>
      <c r="G377" s="367"/>
      <c r="H377" s="368"/>
      <c r="I377" s="369"/>
      <c r="J377" s="47" t="s">
        <v>385</v>
      </c>
      <c r="K377" s="64"/>
      <c r="L377" s="64"/>
      <c r="M377" s="71"/>
      <c r="N377" s="35"/>
      <c r="O377" s="3"/>
      <c r="P377" s="3"/>
      <c r="Q377" s="3"/>
      <c r="R377" s="3"/>
      <c r="S377" s="3"/>
      <c r="T377" s="3"/>
      <c r="U377" s="3"/>
      <c r="V377" s="67"/>
      <c r="W377" s="3"/>
      <c r="X377" s="3"/>
      <c r="Y377" s="3"/>
      <c r="Z377" s="3"/>
    </row>
    <row r="378" spans="1:26" ht="12.75" customHeight="1">
      <c r="A378" s="433">
        <f>A374+1</f>
        <v>91</v>
      </c>
      <c r="B378" s="57" t="s">
        <v>331</v>
      </c>
      <c r="C378" s="57" t="s">
        <v>333</v>
      </c>
      <c r="D378" s="57" t="s">
        <v>334</v>
      </c>
      <c r="E378" s="370" t="s">
        <v>335</v>
      </c>
      <c r="F378" s="375"/>
      <c r="G378" s="370" t="s">
        <v>319</v>
      </c>
      <c r="H378" s="371"/>
      <c r="I378" s="33"/>
      <c r="J378" s="58" t="s">
        <v>368</v>
      </c>
      <c r="K378" s="59"/>
      <c r="L378" s="59"/>
      <c r="M378" s="60"/>
      <c r="N378" s="35"/>
      <c r="O378" s="3"/>
      <c r="P378" s="3"/>
      <c r="Q378" s="3"/>
      <c r="R378" s="3"/>
      <c r="S378" s="3"/>
      <c r="T378" s="3"/>
      <c r="U378" s="3"/>
      <c r="V378" s="67"/>
      <c r="W378" s="3"/>
      <c r="X378" s="3"/>
      <c r="Y378" s="3"/>
      <c r="Z378" s="3"/>
    </row>
    <row r="379" spans="1:26" ht="12.75" customHeight="1">
      <c r="A379" s="434"/>
      <c r="B379" s="36"/>
      <c r="C379" s="36"/>
      <c r="D379" s="38"/>
      <c r="E379" s="36"/>
      <c r="F379" s="36"/>
      <c r="G379" s="372"/>
      <c r="H379" s="336"/>
      <c r="I379" s="373"/>
      <c r="J379" s="61" t="s">
        <v>368</v>
      </c>
      <c r="K379" s="61"/>
      <c r="L379" s="61"/>
      <c r="M379" s="72"/>
      <c r="N379" s="35"/>
      <c r="O379" s="3"/>
      <c r="P379" s="3"/>
      <c r="Q379" s="3"/>
      <c r="R379" s="3"/>
      <c r="S379" s="3"/>
      <c r="T379" s="3"/>
      <c r="U379" s="3"/>
      <c r="V379" s="67">
        <f>G379</f>
        <v>0</v>
      </c>
      <c r="W379" s="3"/>
      <c r="X379" s="3"/>
      <c r="Y379" s="3"/>
      <c r="Z379" s="3"/>
    </row>
    <row r="380" spans="1:26" ht="12.75" customHeight="1">
      <c r="A380" s="434"/>
      <c r="B380" s="46" t="s">
        <v>355</v>
      </c>
      <c r="C380" s="46" t="s">
        <v>356</v>
      </c>
      <c r="D380" s="46" t="s">
        <v>358</v>
      </c>
      <c r="E380" s="376" t="s">
        <v>359</v>
      </c>
      <c r="F380" s="377"/>
      <c r="G380" s="374"/>
      <c r="H380" s="336"/>
      <c r="I380" s="373"/>
      <c r="J380" s="47" t="s">
        <v>386</v>
      </c>
      <c r="K380" s="64"/>
      <c r="L380" s="64"/>
      <c r="M380" s="71"/>
      <c r="N380" s="35"/>
      <c r="O380" s="3"/>
      <c r="P380" s="3"/>
      <c r="Q380" s="3"/>
      <c r="R380" s="3"/>
      <c r="S380" s="3"/>
      <c r="T380" s="3"/>
      <c r="U380" s="3"/>
      <c r="V380" s="67"/>
      <c r="W380" s="3"/>
      <c r="X380" s="3"/>
      <c r="Y380" s="3"/>
      <c r="Z380" s="3"/>
    </row>
    <row r="381" spans="1:26" ht="12.75" customHeight="1">
      <c r="A381" s="435"/>
      <c r="B381" s="36"/>
      <c r="C381" s="36"/>
      <c r="D381" s="51"/>
      <c r="E381" s="69" t="s">
        <v>365</v>
      </c>
      <c r="F381" s="70"/>
      <c r="G381" s="367"/>
      <c r="H381" s="368"/>
      <c r="I381" s="369"/>
      <c r="J381" s="47" t="s">
        <v>385</v>
      </c>
      <c r="K381" s="64"/>
      <c r="L381" s="64"/>
      <c r="M381" s="71"/>
      <c r="N381" s="35"/>
      <c r="O381" s="3"/>
      <c r="P381" s="3"/>
      <c r="Q381" s="3"/>
      <c r="R381" s="3"/>
      <c r="S381" s="3"/>
      <c r="T381" s="3"/>
      <c r="U381" s="3"/>
      <c r="V381" s="67"/>
      <c r="W381" s="3"/>
      <c r="X381" s="3"/>
      <c r="Y381" s="3"/>
      <c r="Z381" s="3"/>
    </row>
    <row r="382" spans="1:26" ht="12.75" customHeight="1">
      <c r="A382" s="433">
        <f>A378+1</f>
        <v>92</v>
      </c>
      <c r="B382" s="57" t="s">
        <v>331</v>
      </c>
      <c r="C382" s="57" t="s">
        <v>333</v>
      </c>
      <c r="D382" s="57" t="s">
        <v>334</v>
      </c>
      <c r="E382" s="370" t="s">
        <v>335</v>
      </c>
      <c r="F382" s="375"/>
      <c r="G382" s="370" t="s">
        <v>319</v>
      </c>
      <c r="H382" s="371"/>
      <c r="I382" s="33"/>
      <c r="J382" s="58" t="s">
        <v>368</v>
      </c>
      <c r="K382" s="59"/>
      <c r="L382" s="59"/>
      <c r="M382" s="60"/>
      <c r="N382" s="35"/>
      <c r="O382" s="3"/>
      <c r="P382" s="3"/>
      <c r="Q382" s="3"/>
      <c r="R382" s="3"/>
      <c r="S382" s="3"/>
      <c r="T382" s="3"/>
      <c r="U382" s="3"/>
      <c r="V382" s="67"/>
      <c r="W382" s="3"/>
      <c r="X382" s="3"/>
      <c r="Y382" s="3"/>
      <c r="Z382" s="3"/>
    </row>
    <row r="383" spans="1:26" ht="12.75" customHeight="1">
      <c r="A383" s="434"/>
      <c r="B383" s="36"/>
      <c r="C383" s="36"/>
      <c r="D383" s="38"/>
      <c r="E383" s="36"/>
      <c r="F383" s="36"/>
      <c r="G383" s="372"/>
      <c r="H383" s="336"/>
      <c r="I383" s="373"/>
      <c r="J383" s="61" t="s">
        <v>368</v>
      </c>
      <c r="K383" s="61"/>
      <c r="L383" s="61"/>
      <c r="M383" s="72"/>
      <c r="N383" s="35"/>
      <c r="O383" s="3"/>
      <c r="P383" s="3"/>
      <c r="Q383" s="3"/>
      <c r="R383" s="3"/>
      <c r="S383" s="3"/>
      <c r="T383" s="3"/>
      <c r="U383" s="3"/>
      <c r="V383" s="67">
        <f>G383</f>
        <v>0</v>
      </c>
      <c r="W383" s="3"/>
      <c r="X383" s="3"/>
      <c r="Y383" s="3"/>
      <c r="Z383" s="3"/>
    </row>
    <row r="384" spans="1:26" ht="12.75" customHeight="1">
      <c r="A384" s="434"/>
      <c r="B384" s="46" t="s">
        <v>355</v>
      </c>
      <c r="C384" s="46" t="s">
        <v>356</v>
      </c>
      <c r="D384" s="46" t="s">
        <v>358</v>
      </c>
      <c r="E384" s="376" t="s">
        <v>359</v>
      </c>
      <c r="F384" s="377"/>
      <c r="G384" s="374"/>
      <c r="H384" s="336"/>
      <c r="I384" s="373"/>
      <c r="J384" s="47" t="s">
        <v>386</v>
      </c>
      <c r="K384" s="64"/>
      <c r="L384" s="64"/>
      <c r="M384" s="71"/>
      <c r="N384" s="35"/>
      <c r="O384" s="3"/>
      <c r="P384" s="3"/>
      <c r="Q384" s="3"/>
      <c r="R384" s="3"/>
      <c r="S384" s="3"/>
      <c r="T384" s="3"/>
      <c r="U384" s="3"/>
      <c r="V384" s="67"/>
      <c r="W384" s="3"/>
      <c r="X384" s="3"/>
      <c r="Y384" s="3"/>
      <c r="Z384" s="3"/>
    </row>
    <row r="385" spans="1:26" ht="12.75" customHeight="1">
      <c r="A385" s="435"/>
      <c r="B385" s="36"/>
      <c r="C385" s="36"/>
      <c r="D385" s="51"/>
      <c r="E385" s="69" t="s">
        <v>365</v>
      </c>
      <c r="F385" s="70"/>
      <c r="G385" s="367"/>
      <c r="H385" s="368"/>
      <c r="I385" s="369"/>
      <c r="J385" s="47" t="s">
        <v>385</v>
      </c>
      <c r="K385" s="64"/>
      <c r="L385" s="64"/>
      <c r="M385" s="71"/>
      <c r="N385" s="35"/>
      <c r="O385" s="3"/>
      <c r="P385" s="3"/>
      <c r="Q385" s="3"/>
      <c r="R385" s="3"/>
      <c r="S385" s="3"/>
      <c r="T385" s="3"/>
      <c r="U385" s="3"/>
      <c r="V385" s="67"/>
      <c r="W385" s="3"/>
      <c r="X385" s="3"/>
      <c r="Y385" s="3"/>
      <c r="Z385" s="3"/>
    </row>
    <row r="386" spans="1:26" ht="12.75" customHeight="1">
      <c r="A386" s="433">
        <f>A382+1</f>
        <v>93</v>
      </c>
      <c r="B386" s="57" t="s">
        <v>331</v>
      </c>
      <c r="C386" s="57" t="s">
        <v>333</v>
      </c>
      <c r="D386" s="57" t="s">
        <v>334</v>
      </c>
      <c r="E386" s="370" t="s">
        <v>335</v>
      </c>
      <c r="F386" s="375"/>
      <c r="G386" s="370" t="s">
        <v>319</v>
      </c>
      <c r="H386" s="371"/>
      <c r="I386" s="33"/>
      <c r="J386" s="58" t="s">
        <v>368</v>
      </c>
      <c r="K386" s="59"/>
      <c r="L386" s="59"/>
      <c r="M386" s="60"/>
      <c r="N386" s="35"/>
      <c r="O386" s="3"/>
      <c r="P386" s="3"/>
      <c r="Q386" s="3"/>
      <c r="R386" s="3"/>
      <c r="S386" s="3"/>
      <c r="T386" s="3"/>
      <c r="U386" s="3"/>
      <c r="V386" s="67"/>
      <c r="W386" s="3"/>
      <c r="X386" s="3"/>
      <c r="Y386" s="3"/>
      <c r="Z386" s="3"/>
    </row>
    <row r="387" spans="1:26" ht="12.75" customHeight="1">
      <c r="A387" s="434"/>
      <c r="B387" s="36"/>
      <c r="C387" s="36"/>
      <c r="D387" s="38"/>
      <c r="E387" s="36"/>
      <c r="F387" s="36"/>
      <c r="G387" s="372"/>
      <c r="H387" s="336"/>
      <c r="I387" s="373"/>
      <c r="J387" s="61" t="s">
        <v>368</v>
      </c>
      <c r="K387" s="61"/>
      <c r="L387" s="61"/>
      <c r="M387" s="72"/>
      <c r="N387" s="35"/>
      <c r="O387" s="3"/>
      <c r="P387" s="3"/>
      <c r="Q387" s="3"/>
      <c r="R387" s="3"/>
      <c r="S387" s="3"/>
      <c r="T387" s="3"/>
      <c r="U387" s="3"/>
      <c r="V387" s="67">
        <f>G387</f>
        <v>0</v>
      </c>
      <c r="W387" s="3"/>
      <c r="X387" s="3"/>
      <c r="Y387" s="3"/>
      <c r="Z387" s="3"/>
    </row>
    <row r="388" spans="1:26" ht="12.75" customHeight="1">
      <c r="A388" s="434"/>
      <c r="B388" s="46" t="s">
        <v>355</v>
      </c>
      <c r="C388" s="46" t="s">
        <v>356</v>
      </c>
      <c r="D388" s="46" t="s">
        <v>358</v>
      </c>
      <c r="E388" s="376" t="s">
        <v>359</v>
      </c>
      <c r="F388" s="377"/>
      <c r="G388" s="374"/>
      <c r="H388" s="336"/>
      <c r="I388" s="373"/>
      <c r="J388" s="47" t="s">
        <v>386</v>
      </c>
      <c r="K388" s="64"/>
      <c r="L388" s="64"/>
      <c r="M388" s="71"/>
      <c r="N388" s="35"/>
      <c r="O388" s="3"/>
      <c r="P388" s="3"/>
      <c r="Q388" s="3"/>
      <c r="R388" s="3"/>
      <c r="S388" s="3"/>
      <c r="T388" s="3"/>
      <c r="U388" s="3"/>
      <c r="V388" s="67"/>
      <c r="W388" s="3"/>
      <c r="X388" s="3"/>
      <c r="Y388" s="3"/>
      <c r="Z388" s="3"/>
    </row>
    <row r="389" spans="1:26" ht="12.75" customHeight="1">
      <c r="A389" s="435"/>
      <c r="B389" s="36"/>
      <c r="C389" s="36"/>
      <c r="D389" s="51"/>
      <c r="E389" s="69" t="s">
        <v>365</v>
      </c>
      <c r="F389" s="70"/>
      <c r="G389" s="367"/>
      <c r="H389" s="368"/>
      <c r="I389" s="369"/>
      <c r="J389" s="47" t="s">
        <v>385</v>
      </c>
      <c r="K389" s="64"/>
      <c r="L389" s="64"/>
      <c r="M389" s="71"/>
      <c r="N389" s="35"/>
      <c r="O389" s="3"/>
      <c r="P389" s="3"/>
      <c r="Q389" s="3"/>
      <c r="R389" s="3"/>
      <c r="S389" s="3"/>
      <c r="T389" s="3"/>
      <c r="U389" s="3"/>
      <c r="V389" s="67"/>
      <c r="W389" s="3"/>
      <c r="X389" s="3"/>
      <c r="Y389" s="3"/>
      <c r="Z389" s="3"/>
    </row>
    <row r="390" spans="1:26" ht="12.75" customHeight="1">
      <c r="A390" s="433">
        <f>A386+1</f>
        <v>94</v>
      </c>
      <c r="B390" s="57" t="s">
        <v>331</v>
      </c>
      <c r="C390" s="57" t="s">
        <v>333</v>
      </c>
      <c r="D390" s="57" t="s">
        <v>334</v>
      </c>
      <c r="E390" s="370" t="s">
        <v>335</v>
      </c>
      <c r="F390" s="375"/>
      <c r="G390" s="370" t="s">
        <v>319</v>
      </c>
      <c r="H390" s="371"/>
      <c r="I390" s="33"/>
      <c r="J390" s="58" t="s">
        <v>368</v>
      </c>
      <c r="K390" s="59"/>
      <c r="L390" s="59"/>
      <c r="M390" s="60"/>
      <c r="N390" s="35"/>
      <c r="O390" s="3"/>
      <c r="P390" s="3"/>
      <c r="Q390" s="3"/>
      <c r="R390" s="3"/>
      <c r="S390" s="3"/>
      <c r="T390" s="3"/>
      <c r="U390" s="3"/>
      <c r="V390" s="67"/>
      <c r="W390" s="3"/>
      <c r="X390" s="3"/>
      <c r="Y390" s="3"/>
      <c r="Z390" s="3"/>
    </row>
    <row r="391" spans="1:26" ht="12.75" customHeight="1">
      <c r="A391" s="434"/>
      <c r="B391" s="36"/>
      <c r="C391" s="36"/>
      <c r="D391" s="38"/>
      <c r="E391" s="36"/>
      <c r="F391" s="36"/>
      <c r="G391" s="372"/>
      <c r="H391" s="336"/>
      <c r="I391" s="373"/>
      <c r="J391" s="61" t="s">
        <v>368</v>
      </c>
      <c r="K391" s="61"/>
      <c r="L391" s="61"/>
      <c r="M391" s="72"/>
      <c r="N391" s="35"/>
      <c r="O391" s="3"/>
      <c r="P391" s="3"/>
      <c r="Q391" s="3"/>
      <c r="R391" s="3"/>
      <c r="S391" s="3"/>
      <c r="T391" s="3"/>
      <c r="U391" s="3"/>
      <c r="V391" s="67">
        <f>G391</f>
        <v>0</v>
      </c>
      <c r="W391" s="3"/>
      <c r="X391" s="3"/>
      <c r="Y391" s="3"/>
      <c r="Z391" s="3"/>
    </row>
    <row r="392" spans="1:26" ht="12.75" customHeight="1">
      <c r="A392" s="434"/>
      <c r="B392" s="46" t="s">
        <v>355</v>
      </c>
      <c r="C392" s="46" t="s">
        <v>356</v>
      </c>
      <c r="D392" s="46" t="s">
        <v>358</v>
      </c>
      <c r="E392" s="376" t="s">
        <v>359</v>
      </c>
      <c r="F392" s="377"/>
      <c r="G392" s="374"/>
      <c r="H392" s="336"/>
      <c r="I392" s="373"/>
      <c r="J392" s="47" t="s">
        <v>386</v>
      </c>
      <c r="K392" s="64"/>
      <c r="L392" s="64"/>
      <c r="M392" s="71"/>
      <c r="N392" s="35"/>
      <c r="O392" s="3"/>
      <c r="P392" s="3"/>
      <c r="Q392" s="3"/>
      <c r="R392" s="3"/>
      <c r="S392" s="3"/>
      <c r="T392" s="3"/>
      <c r="U392" s="3"/>
      <c r="V392" s="67"/>
      <c r="W392" s="3"/>
      <c r="X392" s="3"/>
      <c r="Y392" s="3"/>
      <c r="Z392" s="3"/>
    </row>
    <row r="393" spans="1:26" ht="12.75" customHeight="1">
      <c r="A393" s="435"/>
      <c r="B393" s="36"/>
      <c r="C393" s="36"/>
      <c r="D393" s="51"/>
      <c r="E393" s="69" t="s">
        <v>365</v>
      </c>
      <c r="F393" s="70"/>
      <c r="G393" s="367"/>
      <c r="H393" s="368"/>
      <c r="I393" s="369"/>
      <c r="J393" s="47" t="s">
        <v>385</v>
      </c>
      <c r="K393" s="64"/>
      <c r="L393" s="64"/>
      <c r="M393" s="71"/>
      <c r="N393" s="35"/>
      <c r="O393" s="3"/>
      <c r="P393" s="3"/>
      <c r="Q393" s="3"/>
      <c r="R393" s="3"/>
      <c r="S393" s="3"/>
      <c r="T393" s="3"/>
      <c r="U393" s="3"/>
      <c r="V393" s="67"/>
      <c r="W393" s="3"/>
      <c r="X393" s="3"/>
      <c r="Y393" s="3"/>
      <c r="Z393" s="3"/>
    </row>
    <row r="394" spans="1:26" ht="12.75" customHeight="1">
      <c r="A394" s="433">
        <f>A390+1</f>
        <v>95</v>
      </c>
      <c r="B394" s="57" t="s">
        <v>331</v>
      </c>
      <c r="C394" s="57" t="s">
        <v>333</v>
      </c>
      <c r="D394" s="57" t="s">
        <v>334</v>
      </c>
      <c r="E394" s="370" t="s">
        <v>335</v>
      </c>
      <c r="F394" s="375"/>
      <c r="G394" s="370" t="s">
        <v>319</v>
      </c>
      <c r="H394" s="371"/>
      <c r="I394" s="33"/>
      <c r="J394" s="58" t="s">
        <v>368</v>
      </c>
      <c r="K394" s="59"/>
      <c r="L394" s="59"/>
      <c r="M394" s="60"/>
      <c r="N394" s="35"/>
      <c r="O394" s="3"/>
      <c r="P394" s="3"/>
      <c r="Q394" s="3"/>
      <c r="R394" s="3"/>
      <c r="S394" s="3"/>
      <c r="T394" s="3"/>
      <c r="U394" s="3"/>
      <c r="V394" s="67"/>
      <c r="W394" s="3"/>
      <c r="X394" s="3"/>
      <c r="Y394" s="3"/>
      <c r="Z394" s="3"/>
    </row>
    <row r="395" spans="1:26" ht="12.75" customHeight="1">
      <c r="A395" s="434"/>
      <c r="B395" s="36"/>
      <c r="C395" s="36"/>
      <c r="D395" s="38"/>
      <c r="E395" s="36"/>
      <c r="F395" s="36"/>
      <c r="G395" s="372"/>
      <c r="H395" s="336"/>
      <c r="I395" s="373"/>
      <c r="J395" s="61" t="s">
        <v>368</v>
      </c>
      <c r="K395" s="61"/>
      <c r="L395" s="61"/>
      <c r="M395" s="72"/>
      <c r="N395" s="35"/>
      <c r="O395" s="3"/>
      <c r="P395" s="3"/>
      <c r="Q395" s="3"/>
      <c r="R395" s="3"/>
      <c r="S395" s="3"/>
      <c r="T395" s="3"/>
      <c r="U395" s="3"/>
      <c r="V395" s="67">
        <f>G395</f>
        <v>0</v>
      </c>
      <c r="W395" s="3"/>
      <c r="X395" s="3"/>
      <c r="Y395" s="3"/>
      <c r="Z395" s="3"/>
    </row>
    <row r="396" spans="1:26" ht="12.75" customHeight="1">
      <c r="A396" s="434"/>
      <c r="B396" s="46" t="s">
        <v>355</v>
      </c>
      <c r="C396" s="46" t="s">
        <v>356</v>
      </c>
      <c r="D396" s="46" t="s">
        <v>358</v>
      </c>
      <c r="E396" s="376" t="s">
        <v>359</v>
      </c>
      <c r="F396" s="377"/>
      <c r="G396" s="374"/>
      <c r="H396" s="336"/>
      <c r="I396" s="373"/>
      <c r="J396" s="47" t="s">
        <v>386</v>
      </c>
      <c r="K396" s="64"/>
      <c r="L396" s="64"/>
      <c r="M396" s="71"/>
      <c r="N396" s="35"/>
      <c r="O396" s="3"/>
      <c r="P396" s="3"/>
      <c r="Q396" s="3"/>
      <c r="R396" s="3"/>
      <c r="S396" s="3"/>
      <c r="T396" s="3"/>
      <c r="U396" s="3"/>
      <c r="V396" s="67"/>
      <c r="W396" s="3"/>
      <c r="X396" s="3"/>
      <c r="Y396" s="3"/>
      <c r="Z396" s="3"/>
    </row>
    <row r="397" spans="1:26" ht="12.75" customHeight="1">
      <c r="A397" s="435"/>
      <c r="B397" s="36"/>
      <c r="C397" s="36"/>
      <c r="D397" s="51"/>
      <c r="E397" s="69" t="s">
        <v>365</v>
      </c>
      <c r="F397" s="70"/>
      <c r="G397" s="367"/>
      <c r="H397" s="368"/>
      <c r="I397" s="369"/>
      <c r="J397" s="47" t="s">
        <v>385</v>
      </c>
      <c r="K397" s="64"/>
      <c r="L397" s="64"/>
      <c r="M397" s="71"/>
      <c r="N397" s="35"/>
      <c r="O397" s="3"/>
      <c r="P397" s="3"/>
      <c r="Q397" s="3"/>
      <c r="R397" s="3"/>
      <c r="S397" s="3"/>
      <c r="T397" s="3"/>
      <c r="U397" s="3"/>
      <c r="V397" s="67"/>
      <c r="W397" s="3"/>
      <c r="X397" s="3"/>
      <c r="Y397" s="3"/>
      <c r="Z397" s="3"/>
    </row>
    <row r="398" spans="1:26" ht="12.75" customHeight="1">
      <c r="A398" s="433">
        <f>A394+1</f>
        <v>96</v>
      </c>
      <c r="B398" s="57" t="s">
        <v>331</v>
      </c>
      <c r="C398" s="57" t="s">
        <v>333</v>
      </c>
      <c r="D398" s="57" t="s">
        <v>334</v>
      </c>
      <c r="E398" s="370" t="s">
        <v>335</v>
      </c>
      <c r="F398" s="375"/>
      <c r="G398" s="370" t="s">
        <v>319</v>
      </c>
      <c r="H398" s="371"/>
      <c r="I398" s="33"/>
      <c r="J398" s="58" t="s">
        <v>368</v>
      </c>
      <c r="K398" s="59"/>
      <c r="L398" s="59"/>
      <c r="M398" s="60"/>
      <c r="N398" s="35"/>
      <c r="O398" s="3"/>
      <c r="P398" s="3"/>
      <c r="Q398" s="3"/>
      <c r="R398" s="3"/>
      <c r="S398" s="3"/>
      <c r="T398" s="3"/>
      <c r="U398" s="3"/>
      <c r="V398" s="67"/>
      <c r="W398" s="3"/>
      <c r="X398" s="3"/>
      <c r="Y398" s="3"/>
      <c r="Z398" s="3"/>
    </row>
    <row r="399" spans="1:26" ht="12.75" customHeight="1">
      <c r="A399" s="434"/>
      <c r="B399" s="36"/>
      <c r="C399" s="36"/>
      <c r="D399" s="38"/>
      <c r="E399" s="36"/>
      <c r="F399" s="36"/>
      <c r="G399" s="372"/>
      <c r="H399" s="336"/>
      <c r="I399" s="373"/>
      <c r="J399" s="61" t="s">
        <v>368</v>
      </c>
      <c r="K399" s="61"/>
      <c r="L399" s="61"/>
      <c r="M399" s="72"/>
      <c r="N399" s="35"/>
      <c r="O399" s="3"/>
      <c r="P399" s="3"/>
      <c r="Q399" s="3"/>
      <c r="R399" s="3"/>
      <c r="S399" s="3"/>
      <c r="T399" s="3"/>
      <c r="U399" s="3"/>
      <c r="V399" s="67">
        <f>G399</f>
        <v>0</v>
      </c>
      <c r="W399" s="3"/>
      <c r="X399" s="3"/>
      <c r="Y399" s="3"/>
      <c r="Z399" s="3"/>
    </row>
    <row r="400" spans="1:26" ht="12.75" customHeight="1">
      <c r="A400" s="434"/>
      <c r="B400" s="46" t="s">
        <v>355</v>
      </c>
      <c r="C400" s="46" t="s">
        <v>356</v>
      </c>
      <c r="D400" s="46" t="s">
        <v>358</v>
      </c>
      <c r="E400" s="376" t="s">
        <v>359</v>
      </c>
      <c r="F400" s="377"/>
      <c r="G400" s="374"/>
      <c r="H400" s="336"/>
      <c r="I400" s="373"/>
      <c r="J400" s="47" t="s">
        <v>386</v>
      </c>
      <c r="K400" s="64"/>
      <c r="L400" s="64"/>
      <c r="M400" s="71"/>
      <c r="N400" s="35"/>
      <c r="O400" s="3"/>
      <c r="P400" s="3"/>
      <c r="Q400" s="3"/>
      <c r="R400" s="3"/>
      <c r="S400" s="3"/>
      <c r="T400" s="3"/>
      <c r="U400" s="3"/>
      <c r="V400" s="67"/>
      <c r="W400" s="3"/>
      <c r="X400" s="3"/>
      <c r="Y400" s="3"/>
      <c r="Z400" s="3"/>
    </row>
    <row r="401" spans="1:26" ht="12.75" customHeight="1">
      <c r="A401" s="435"/>
      <c r="B401" s="36"/>
      <c r="C401" s="36"/>
      <c r="D401" s="51"/>
      <c r="E401" s="69" t="s">
        <v>365</v>
      </c>
      <c r="F401" s="70"/>
      <c r="G401" s="367"/>
      <c r="H401" s="368"/>
      <c r="I401" s="369"/>
      <c r="J401" s="47" t="s">
        <v>385</v>
      </c>
      <c r="K401" s="64"/>
      <c r="L401" s="64"/>
      <c r="M401" s="71"/>
      <c r="N401" s="35"/>
      <c r="O401" s="3"/>
      <c r="P401" s="3"/>
      <c r="Q401" s="3"/>
      <c r="R401" s="3"/>
      <c r="S401" s="3"/>
      <c r="T401" s="3"/>
      <c r="U401" s="3"/>
      <c r="V401" s="67"/>
      <c r="W401" s="3"/>
      <c r="X401" s="3"/>
      <c r="Y401" s="3"/>
      <c r="Z401" s="3"/>
    </row>
    <row r="402" spans="1:26" ht="12.75" customHeight="1">
      <c r="A402" s="433">
        <f>A398+1</f>
        <v>97</v>
      </c>
      <c r="B402" s="57" t="s">
        <v>331</v>
      </c>
      <c r="C402" s="57" t="s">
        <v>333</v>
      </c>
      <c r="D402" s="57" t="s">
        <v>334</v>
      </c>
      <c r="E402" s="370" t="s">
        <v>335</v>
      </c>
      <c r="F402" s="375"/>
      <c r="G402" s="370" t="s">
        <v>319</v>
      </c>
      <c r="H402" s="371"/>
      <c r="I402" s="33"/>
      <c r="J402" s="58" t="s">
        <v>368</v>
      </c>
      <c r="K402" s="59"/>
      <c r="L402" s="59"/>
      <c r="M402" s="60"/>
      <c r="N402" s="35"/>
      <c r="O402" s="3"/>
      <c r="P402" s="3"/>
      <c r="Q402" s="3"/>
      <c r="R402" s="3"/>
      <c r="S402" s="3"/>
      <c r="T402" s="3"/>
      <c r="U402" s="3"/>
      <c r="V402" s="67"/>
      <c r="W402" s="3"/>
      <c r="X402" s="3"/>
      <c r="Y402" s="3"/>
      <c r="Z402" s="3"/>
    </row>
    <row r="403" spans="1:26" ht="12.75" customHeight="1">
      <c r="A403" s="434"/>
      <c r="B403" s="36"/>
      <c r="C403" s="36"/>
      <c r="D403" s="38"/>
      <c r="E403" s="36"/>
      <c r="F403" s="36"/>
      <c r="G403" s="372"/>
      <c r="H403" s="336"/>
      <c r="I403" s="373"/>
      <c r="J403" s="61" t="s">
        <v>368</v>
      </c>
      <c r="K403" s="61"/>
      <c r="L403" s="61"/>
      <c r="M403" s="72"/>
      <c r="N403" s="35"/>
      <c r="O403" s="3"/>
      <c r="P403" s="3"/>
      <c r="Q403" s="3"/>
      <c r="R403" s="3"/>
      <c r="S403" s="3"/>
      <c r="T403" s="3"/>
      <c r="U403" s="3"/>
      <c r="V403" s="67">
        <f>G403</f>
        <v>0</v>
      </c>
      <c r="W403" s="3"/>
      <c r="X403" s="3"/>
      <c r="Y403" s="3"/>
      <c r="Z403" s="3"/>
    </row>
    <row r="404" spans="1:26" ht="12.75" customHeight="1">
      <c r="A404" s="434"/>
      <c r="B404" s="46" t="s">
        <v>355</v>
      </c>
      <c r="C404" s="46" t="s">
        <v>356</v>
      </c>
      <c r="D404" s="46" t="s">
        <v>358</v>
      </c>
      <c r="E404" s="376" t="s">
        <v>359</v>
      </c>
      <c r="F404" s="377"/>
      <c r="G404" s="374"/>
      <c r="H404" s="336"/>
      <c r="I404" s="373"/>
      <c r="J404" s="47" t="s">
        <v>386</v>
      </c>
      <c r="K404" s="64"/>
      <c r="L404" s="64"/>
      <c r="M404" s="71"/>
      <c r="N404" s="35"/>
      <c r="O404" s="3"/>
      <c r="P404" s="3"/>
      <c r="Q404" s="3"/>
      <c r="R404" s="3"/>
      <c r="S404" s="3"/>
      <c r="T404" s="3"/>
      <c r="U404" s="3"/>
      <c r="V404" s="67"/>
      <c r="W404" s="3"/>
      <c r="X404" s="3"/>
      <c r="Y404" s="3"/>
      <c r="Z404" s="3"/>
    </row>
    <row r="405" spans="1:26" ht="12.75" customHeight="1">
      <c r="A405" s="435"/>
      <c r="B405" s="36"/>
      <c r="C405" s="36"/>
      <c r="D405" s="51"/>
      <c r="E405" s="69" t="s">
        <v>365</v>
      </c>
      <c r="F405" s="70"/>
      <c r="G405" s="367"/>
      <c r="H405" s="368"/>
      <c r="I405" s="369"/>
      <c r="J405" s="47" t="s">
        <v>385</v>
      </c>
      <c r="K405" s="64"/>
      <c r="L405" s="64"/>
      <c r="M405" s="71"/>
      <c r="N405" s="35"/>
      <c r="O405" s="3"/>
      <c r="P405" s="3"/>
      <c r="Q405" s="3"/>
      <c r="R405" s="3"/>
      <c r="S405" s="3"/>
      <c r="T405" s="3"/>
      <c r="U405" s="3"/>
      <c r="V405" s="67"/>
      <c r="W405" s="3"/>
      <c r="X405" s="3"/>
      <c r="Y405" s="3"/>
      <c r="Z405" s="3"/>
    </row>
    <row r="406" spans="1:26" ht="12.75" customHeight="1">
      <c r="A406" s="433">
        <f>A402+1</f>
        <v>98</v>
      </c>
      <c r="B406" s="57" t="s">
        <v>331</v>
      </c>
      <c r="C406" s="57" t="s">
        <v>333</v>
      </c>
      <c r="D406" s="57" t="s">
        <v>334</v>
      </c>
      <c r="E406" s="370" t="s">
        <v>335</v>
      </c>
      <c r="F406" s="375"/>
      <c r="G406" s="370" t="s">
        <v>319</v>
      </c>
      <c r="H406" s="371"/>
      <c r="I406" s="33"/>
      <c r="J406" s="58" t="s">
        <v>368</v>
      </c>
      <c r="K406" s="59"/>
      <c r="L406" s="59"/>
      <c r="M406" s="60"/>
      <c r="N406" s="35"/>
      <c r="O406" s="3"/>
      <c r="P406" s="3"/>
      <c r="Q406" s="3"/>
      <c r="R406" s="3"/>
      <c r="S406" s="3"/>
      <c r="T406" s="3"/>
      <c r="U406" s="3"/>
      <c r="V406" s="67"/>
      <c r="W406" s="3"/>
      <c r="X406" s="3"/>
      <c r="Y406" s="3"/>
      <c r="Z406" s="3"/>
    </row>
    <row r="407" spans="1:26" ht="12.75" customHeight="1">
      <c r="A407" s="434"/>
      <c r="B407" s="36"/>
      <c r="C407" s="36"/>
      <c r="D407" s="38"/>
      <c r="E407" s="36"/>
      <c r="F407" s="36"/>
      <c r="G407" s="372"/>
      <c r="H407" s="336"/>
      <c r="I407" s="373"/>
      <c r="J407" s="61" t="s">
        <v>368</v>
      </c>
      <c r="K407" s="61"/>
      <c r="L407" s="61"/>
      <c r="M407" s="72"/>
      <c r="N407" s="35"/>
      <c r="O407" s="3"/>
      <c r="P407" s="3"/>
      <c r="Q407" s="3"/>
      <c r="R407" s="3"/>
      <c r="S407" s="3"/>
      <c r="T407" s="3"/>
      <c r="U407" s="3"/>
      <c r="V407" s="67">
        <f>G407</f>
        <v>0</v>
      </c>
      <c r="W407" s="3"/>
      <c r="X407" s="3"/>
      <c r="Y407" s="3"/>
      <c r="Z407" s="3"/>
    </row>
    <row r="408" spans="1:26" ht="12.75" customHeight="1">
      <c r="A408" s="434"/>
      <c r="B408" s="46" t="s">
        <v>355</v>
      </c>
      <c r="C408" s="46" t="s">
        <v>356</v>
      </c>
      <c r="D408" s="46" t="s">
        <v>358</v>
      </c>
      <c r="E408" s="376" t="s">
        <v>359</v>
      </c>
      <c r="F408" s="377"/>
      <c r="G408" s="374"/>
      <c r="H408" s="336"/>
      <c r="I408" s="373"/>
      <c r="J408" s="47" t="s">
        <v>386</v>
      </c>
      <c r="K408" s="64"/>
      <c r="L408" s="64"/>
      <c r="M408" s="71"/>
      <c r="N408" s="35"/>
      <c r="O408" s="3"/>
      <c r="P408" s="3"/>
      <c r="Q408" s="3"/>
      <c r="R408" s="3"/>
      <c r="S408" s="3"/>
      <c r="T408" s="3"/>
      <c r="U408" s="3"/>
      <c r="V408" s="67"/>
      <c r="W408" s="3"/>
      <c r="X408" s="3"/>
      <c r="Y408" s="3"/>
      <c r="Z408" s="3"/>
    </row>
    <row r="409" spans="1:26" ht="12.75" customHeight="1">
      <c r="A409" s="435"/>
      <c r="B409" s="36"/>
      <c r="C409" s="36"/>
      <c r="D409" s="51"/>
      <c r="E409" s="69" t="s">
        <v>365</v>
      </c>
      <c r="F409" s="70"/>
      <c r="G409" s="367"/>
      <c r="H409" s="368"/>
      <c r="I409" s="369"/>
      <c r="J409" s="47" t="s">
        <v>385</v>
      </c>
      <c r="K409" s="64"/>
      <c r="L409" s="64"/>
      <c r="M409" s="71"/>
      <c r="N409" s="35"/>
      <c r="O409" s="3"/>
      <c r="P409" s="3"/>
      <c r="Q409" s="3"/>
      <c r="R409" s="3"/>
      <c r="S409" s="3"/>
      <c r="T409" s="3"/>
      <c r="U409" s="3"/>
      <c r="V409" s="67"/>
      <c r="W409" s="3"/>
      <c r="X409" s="3"/>
      <c r="Y409" s="3"/>
      <c r="Z409" s="3"/>
    </row>
    <row r="410" spans="1:26" ht="12.75" customHeight="1">
      <c r="A410" s="433">
        <f>A406+1</f>
        <v>99</v>
      </c>
      <c r="B410" s="57" t="s">
        <v>331</v>
      </c>
      <c r="C410" s="57" t="s">
        <v>333</v>
      </c>
      <c r="D410" s="57" t="s">
        <v>334</v>
      </c>
      <c r="E410" s="370" t="s">
        <v>335</v>
      </c>
      <c r="F410" s="375"/>
      <c r="G410" s="370" t="s">
        <v>319</v>
      </c>
      <c r="H410" s="371"/>
      <c r="I410" s="33"/>
      <c r="J410" s="58" t="s">
        <v>368</v>
      </c>
      <c r="K410" s="59"/>
      <c r="L410" s="59"/>
      <c r="M410" s="60"/>
      <c r="N410" s="35"/>
      <c r="O410" s="3"/>
      <c r="P410" s="3"/>
      <c r="Q410" s="3"/>
      <c r="R410" s="3"/>
      <c r="S410" s="3"/>
      <c r="T410" s="3"/>
      <c r="U410" s="3"/>
      <c r="V410" s="67"/>
      <c r="W410" s="3"/>
      <c r="X410" s="3"/>
      <c r="Y410" s="3"/>
      <c r="Z410" s="3"/>
    </row>
    <row r="411" spans="1:26" ht="12.75" customHeight="1">
      <c r="A411" s="434"/>
      <c r="B411" s="36"/>
      <c r="C411" s="36"/>
      <c r="D411" s="38"/>
      <c r="E411" s="36"/>
      <c r="F411" s="36"/>
      <c r="G411" s="372"/>
      <c r="H411" s="336"/>
      <c r="I411" s="373"/>
      <c r="J411" s="61" t="s">
        <v>368</v>
      </c>
      <c r="K411" s="61"/>
      <c r="L411" s="61"/>
      <c r="M411" s="72"/>
      <c r="N411" s="35"/>
      <c r="O411" s="3"/>
      <c r="P411" s="3"/>
      <c r="Q411" s="3"/>
      <c r="R411" s="3"/>
      <c r="S411" s="3"/>
      <c r="T411" s="3"/>
      <c r="U411" s="3"/>
      <c r="V411" s="67">
        <f>G411</f>
        <v>0</v>
      </c>
      <c r="W411" s="3"/>
      <c r="X411" s="3"/>
      <c r="Y411" s="3"/>
      <c r="Z411" s="3"/>
    </row>
    <row r="412" spans="1:26" ht="12.75" customHeight="1">
      <c r="A412" s="434"/>
      <c r="B412" s="46" t="s">
        <v>355</v>
      </c>
      <c r="C412" s="46" t="s">
        <v>356</v>
      </c>
      <c r="D412" s="46" t="s">
        <v>358</v>
      </c>
      <c r="E412" s="376" t="s">
        <v>359</v>
      </c>
      <c r="F412" s="377"/>
      <c r="G412" s="374"/>
      <c r="H412" s="336"/>
      <c r="I412" s="373"/>
      <c r="J412" s="47" t="s">
        <v>386</v>
      </c>
      <c r="K412" s="64"/>
      <c r="L412" s="64"/>
      <c r="M412" s="71"/>
      <c r="N412" s="35"/>
      <c r="O412" s="3"/>
      <c r="P412" s="3"/>
      <c r="Q412" s="3"/>
      <c r="R412" s="3"/>
      <c r="S412" s="3"/>
      <c r="T412" s="3"/>
      <c r="U412" s="3"/>
      <c r="V412" s="67"/>
      <c r="W412" s="3"/>
      <c r="X412" s="3"/>
      <c r="Y412" s="3"/>
      <c r="Z412" s="3"/>
    </row>
    <row r="413" spans="1:26" ht="12.75" customHeight="1">
      <c r="A413" s="435"/>
      <c r="B413" s="36"/>
      <c r="C413" s="36"/>
      <c r="D413" s="51"/>
      <c r="E413" s="69" t="s">
        <v>365</v>
      </c>
      <c r="F413" s="70"/>
      <c r="G413" s="367"/>
      <c r="H413" s="368"/>
      <c r="I413" s="369"/>
      <c r="J413" s="47" t="s">
        <v>385</v>
      </c>
      <c r="K413" s="64"/>
      <c r="L413" s="64"/>
      <c r="M413" s="71"/>
      <c r="N413" s="35"/>
      <c r="O413" s="3"/>
      <c r="P413" s="3"/>
      <c r="Q413" s="3"/>
      <c r="R413" s="3"/>
      <c r="S413" s="3"/>
      <c r="T413" s="3"/>
      <c r="U413" s="3"/>
      <c r="V413" s="67"/>
      <c r="W413" s="3"/>
      <c r="X413" s="3"/>
      <c r="Y413" s="3"/>
      <c r="Z413" s="3"/>
    </row>
    <row r="414" spans="1:26" ht="12.75" customHeight="1">
      <c r="A414" s="433">
        <f>A410+1</f>
        <v>100</v>
      </c>
      <c r="B414" s="57" t="s">
        <v>331</v>
      </c>
      <c r="C414" s="57" t="s">
        <v>333</v>
      </c>
      <c r="D414" s="57" t="s">
        <v>334</v>
      </c>
      <c r="E414" s="370" t="s">
        <v>335</v>
      </c>
      <c r="F414" s="375"/>
      <c r="G414" s="370" t="s">
        <v>319</v>
      </c>
      <c r="H414" s="371"/>
      <c r="I414" s="33"/>
      <c r="J414" s="58" t="s">
        <v>368</v>
      </c>
      <c r="K414" s="59"/>
      <c r="L414" s="59"/>
      <c r="M414" s="60"/>
      <c r="N414" s="35"/>
      <c r="O414" s="3"/>
      <c r="P414" s="3"/>
      <c r="Q414" s="3"/>
      <c r="R414" s="3"/>
      <c r="S414" s="3"/>
      <c r="T414" s="3"/>
      <c r="U414" s="3"/>
      <c r="V414" s="67"/>
      <c r="W414" s="3"/>
      <c r="X414" s="3"/>
      <c r="Y414" s="3"/>
      <c r="Z414" s="3"/>
    </row>
    <row r="415" spans="1:26" ht="12.75" customHeight="1">
      <c r="A415" s="434"/>
      <c r="B415" s="36"/>
      <c r="C415" s="36"/>
      <c r="D415" s="38"/>
      <c r="E415" s="36"/>
      <c r="F415" s="36"/>
      <c r="G415" s="372"/>
      <c r="H415" s="336"/>
      <c r="I415" s="373"/>
      <c r="J415" s="61" t="s">
        <v>368</v>
      </c>
      <c r="K415" s="61"/>
      <c r="L415" s="61"/>
      <c r="M415" s="72"/>
      <c r="N415" s="35"/>
      <c r="O415" s="3"/>
      <c r="P415" s="3"/>
      <c r="Q415" s="3"/>
      <c r="R415" s="3"/>
      <c r="S415" s="3"/>
      <c r="T415" s="3"/>
      <c r="U415" s="3"/>
      <c r="V415" s="67">
        <f>G415</f>
        <v>0</v>
      </c>
      <c r="W415" s="3"/>
      <c r="X415" s="3"/>
      <c r="Y415" s="3"/>
      <c r="Z415" s="3"/>
    </row>
    <row r="416" spans="1:26" ht="12.75" customHeight="1">
      <c r="A416" s="434"/>
      <c r="B416" s="46" t="s">
        <v>355</v>
      </c>
      <c r="C416" s="46" t="s">
        <v>356</v>
      </c>
      <c r="D416" s="46" t="s">
        <v>358</v>
      </c>
      <c r="E416" s="376" t="s">
        <v>359</v>
      </c>
      <c r="F416" s="377"/>
      <c r="G416" s="374"/>
      <c r="H416" s="336"/>
      <c r="I416" s="373"/>
      <c r="J416" s="47" t="s">
        <v>386</v>
      </c>
      <c r="K416" s="64"/>
      <c r="L416" s="64"/>
      <c r="M416" s="71"/>
      <c r="N416" s="35"/>
      <c r="O416" s="3"/>
      <c r="P416" s="3"/>
      <c r="Q416" s="3"/>
      <c r="R416" s="3"/>
      <c r="S416" s="3"/>
      <c r="T416" s="3"/>
      <c r="U416" s="3"/>
      <c r="V416" s="67"/>
      <c r="W416" s="3"/>
      <c r="X416" s="3"/>
      <c r="Y416" s="3"/>
      <c r="Z416" s="3"/>
    </row>
    <row r="417" spans="1:26" ht="12.75" customHeight="1">
      <c r="A417" s="435"/>
      <c r="B417" s="51"/>
      <c r="C417" s="51"/>
      <c r="D417" s="51"/>
      <c r="E417" s="76" t="s">
        <v>365</v>
      </c>
      <c r="F417" s="77"/>
      <c r="G417" s="367"/>
      <c r="H417" s="368"/>
      <c r="I417" s="369"/>
      <c r="J417" s="78" t="s">
        <v>385</v>
      </c>
      <c r="K417" s="79"/>
      <c r="L417" s="79"/>
      <c r="M417" s="80"/>
      <c r="N417" s="35"/>
      <c r="O417" s="3"/>
      <c r="P417" s="3"/>
      <c r="Q417" s="3"/>
      <c r="R417" s="3"/>
      <c r="S417" s="3"/>
      <c r="T417" s="3"/>
      <c r="U417" s="3"/>
      <c r="V417" s="67"/>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67"/>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67"/>
      <c r="W419" s="3"/>
      <c r="X419" s="3"/>
      <c r="Y419" s="3"/>
      <c r="Z419" s="3"/>
    </row>
    <row r="420" spans="1:26" ht="12.75" customHeight="1">
      <c r="A420" s="3"/>
      <c r="B420" s="3"/>
      <c r="C420" s="3"/>
      <c r="D420" s="3"/>
      <c r="E420" s="3"/>
      <c r="F420" s="3"/>
      <c r="G420" s="3"/>
      <c r="H420" s="3"/>
      <c r="I420" s="3"/>
      <c r="J420" s="3"/>
      <c r="K420" s="3"/>
      <c r="L420" s="3"/>
      <c r="M420" s="3"/>
      <c r="N420" s="3"/>
      <c r="O420" s="3"/>
      <c r="P420" s="81" t="s">
        <v>400</v>
      </c>
      <c r="Q420" s="82"/>
      <c r="R420" s="3"/>
      <c r="S420" s="3"/>
      <c r="T420" s="3"/>
      <c r="U420" s="3"/>
      <c r="V420" s="67"/>
      <c r="W420" s="3"/>
      <c r="X420" s="3"/>
      <c r="Y420" s="3"/>
      <c r="Z420" s="3"/>
    </row>
    <row r="421" spans="1:26" ht="12.75" customHeight="1">
      <c r="A421" s="3"/>
      <c r="B421" s="3"/>
      <c r="C421" s="3"/>
      <c r="D421" s="3"/>
      <c r="E421" s="3"/>
      <c r="F421" s="3"/>
      <c r="G421" s="3"/>
      <c r="H421" s="3"/>
      <c r="I421" s="3"/>
      <c r="J421" s="3"/>
      <c r="K421" s="3"/>
      <c r="L421" s="3"/>
      <c r="M421" s="3"/>
      <c r="N421" s="3"/>
      <c r="O421" s="3"/>
      <c r="P421" s="83"/>
      <c r="Q421" s="84"/>
      <c r="R421" s="3"/>
      <c r="S421" s="3"/>
      <c r="T421" s="3"/>
      <c r="U421" s="3"/>
      <c r="V421" s="67"/>
      <c r="W421" s="3"/>
      <c r="X421" s="3"/>
      <c r="Y421" s="3"/>
      <c r="Z421" s="3"/>
    </row>
    <row r="422" spans="1:26" ht="12.75" customHeight="1">
      <c r="A422" s="3"/>
      <c r="B422" s="3"/>
      <c r="C422" s="3"/>
      <c r="D422" s="3"/>
      <c r="E422" s="3"/>
      <c r="F422" s="3"/>
      <c r="G422" s="3"/>
      <c r="H422" s="3"/>
      <c r="I422" s="3"/>
      <c r="J422" s="3"/>
      <c r="K422" s="3"/>
      <c r="L422" s="3"/>
      <c r="M422" s="3"/>
      <c r="N422" s="3"/>
      <c r="O422" s="3"/>
      <c r="P422" s="83" t="b">
        <v>0</v>
      </c>
      <c r="Q422" s="85" t="str">
        <f>CONCATENATE("OCTOBER 1, ",$M$7-1,"- MARCH 31, ",$M$7)</f>
        <v>OCTOBER 1, 2019- MARCH 31, 2020</v>
      </c>
      <c r="R422" s="3"/>
      <c r="S422" s="3"/>
      <c r="T422" s="3"/>
      <c r="U422" s="3"/>
      <c r="V422" s="67"/>
      <c r="W422" s="3"/>
      <c r="X422" s="3"/>
      <c r="Y422" s="3"/>
      <c r="Z422" s="3"/>
    </row>
    <row r="423" spans="1:26" ht="12.75" customHeight="1">
      <c r="A423" s="3"/>
      <c r="B423" s="3"/>
      <c r="C423" s="3"/>
      <c r="D423" s="3"/>
      <c r="E423" s="3"/>
      <c r="F423" s="3"/>
      <c r="G423" s="3"/>
      <c r="H423" s="3"/>
      <c r="I423" s="3"/>
      <c r="J423" s="3"/>
      <c r="K423" s="3"/>
      <c r="L423" s="3"/>
      <c r="M423" s="3"/>
      <c r="N423" s="3"/>
      <c r="O423" s="3"/>
      <c r="P423" s="83" t="b">
        <v>1</v>
      </c>
      <c r="Q423" s="85" t="str">
        <f>CONCATENATE("APRIL 1 - SEPTEMBER 30, ",$M$7)</f>
        <v>APRIL 1 - SEPTEMBER 30, 2020</v>
      </c>
      <c r="R423" s="3"/>
      <c r="S423" s="3"/>
      <c r="T423" s="3"/>
      <c r="U423" s="3"/>
      <c r="V423" s="67"/>
      <c r="W423" s="3"/>
      <c r="X423" s="3"/>
      <c r="Y423" s="3"/>
      <c r="Z423" s="3"/>
    </row>
    <row r="424" spans="1:26" ht="12.75" customHeight="1">
      <c r="A424" s="3"/>
      <c r="B424" s="3"/>
      <c r="C424" s="3"/>
      <c r="D424" s="3"/>
      <c r="E424" s="3"/>
      <c r="F424" s="3"/>
      <c r="G424" s="3"/>
      <c r="H424" s="3"/>
      <c r="I424" s="3"/>
      <c r="J424" s="3"/>
      <c r="K424" s="3"/>
      <c r="L424" s="3"/>
      <c r="M424" s="3"/>
      <c r="N424" s="3"/>
      <c r="O424" s="3"/>
      <c r="P424" s="83" t="b">
        <v>0</v>
      </c>
      <c r="Q424" s="84"/>
      <c r="R424" s="3"/>
      <c r="S424" s="3"/>
      <c r="T424" s="3"/>
      <c r="U424" s="3"/>
      <c r="V424" s="67"/>
      <c r="W424" s="3"/>
      <c r="X424" s="3"/>
      <c r="Y424" s="3"/>
      <c r="Z424" s="3"/>
    </row>
    <row r="425" spans="1:26" ht="12.75" customHeight="1">
      <c r="A425" s="3"/>
      <c r="B425" s="3"/>
      <c r="C425" s="3"/>
      <c r="D425" s="3"/>
      <c r="E425" s="3"/>
      <c r="F425" s="3"/>
      <c r="G425" s="3"/>
      <c r="H425" s="3"/>
      <c r="I425" s="3"/>
      <c r="J425" s="3"/>
      <c r="K425" s="3"/>
      <c r="L425" s="3"/>
      <c r="M425" s="3"/>
      <c r="N425" s="3"/>
      <c r="O425" s="3"/>
      <c r="P425" s="86">
        <v>1</v>
      </c>
      <c r="Q425" s="87"/>
      <c r="R425" s="3"/>
      <c r="S425" s="3"/>
      <c r="T425" s="3"/>
      <c r="U425" s="3"/>
      <c r="V425" s="67"/>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67"/>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67"/>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67"/>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67"/>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67"/>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67"/>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67"/>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67"/>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67"/>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67"/>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67"/>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67"/>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67"/>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67"/>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67"/>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67"/>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67"/>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67"/>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67"/>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67"/>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67"/>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67"/>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67"/>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67"/>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67"/>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67"/>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67"/>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67"/>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67"/>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67"/>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67"/>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67"/>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67"/>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67"/>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67"/>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67"/>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67"/>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67"/>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67"/>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67"/>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67"/>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67"/>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67"/>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67"/>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67"/>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67"/>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67"/>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67"/>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67"/>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67"/>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67"/>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67"/>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67"/>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67"/>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67"/>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67"/>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67"/>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67"/>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67"/>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67"/>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67"/>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67"/>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67"/>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67"/>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67"/>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67"/>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67"/>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67"/>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67"/>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67"/>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67"/>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67"/>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67"/>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67"/>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67"/>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67"/>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67"/>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67"/>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67"/>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67"/>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67"/>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67"/>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67"/>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67"/>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67"/>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67"/>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67"/>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67"/>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67"/>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67"/>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67"/>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67"/>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67"/>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67"/>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67"/>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67"/>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67"/>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67"/>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67"/>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67"/>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67"/>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67"/>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67"/>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67"/>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67"/>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67"/>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67"/>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67"/>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67"/>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67"/>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67"/>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67"/>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67"/>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67"/>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67"/>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67"/>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67"/>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67"/>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67"/>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67"/>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67"/>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67"/>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67"/>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67"/>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67"/>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67"/>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67"/>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67"/>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67"/>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67"/>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67"/>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67"/>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67"/>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67"/>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67"/>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67"/>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67"/>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67"/>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67"/>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67"/>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67"/>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67"/>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67"/>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67"/>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67"/>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67"/>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67"/>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67"/>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67"/>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67"/>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67"/>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67"/>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67"/>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67"/>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67"/>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67"/>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67"/>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67"/>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67"/>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67"/>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67"/>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67"/>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67"/>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67"/>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67"/>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67"/>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67"/>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67"/>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67"/>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67"/>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67"/>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67"/>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67"/>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67"/>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67"/>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67"/>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67"/>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67"/>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67"/>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67"/>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67"/>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67"/>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67"/>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67"/>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67"/>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67"/>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67"/>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67"/>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67"/>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67"/>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67"/>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67"/>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67"/>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67"/>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67"/>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67"/>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67"/>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67"/>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67"/>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67"/>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67"/>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67"/>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67"/>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67"/>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67"/>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67"/>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67"/>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67"/>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67"/>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67"/>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67"/>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67"/>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67"/>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67"/>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67"/>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67"/>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67"/>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67"/>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67"/>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67"/>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67"/>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67"/>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67"/>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67"/>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67"/>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67"/>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67"/>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67"/>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67"/>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67"/>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67"/>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67"/>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67"/>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67"/>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67"/>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67"/>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67"/>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67"/>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67"/>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67"/>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67"/>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67"/>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67"/>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67"/>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67"/>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67"/>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67"/>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67"/>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67"/>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67"/>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67"/>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67"/>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67"/>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67"/>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67"/>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67"/>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67"/>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67"/>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67"/>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67"/>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67"/>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67"/>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67"/>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67"/>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67"/>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67"/>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67"/>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67"/>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67"/>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67"/>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67"/>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67"/>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67"/>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67"/>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67"/>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67"/>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67"/>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67"/>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67"/>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67"/>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67"/>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67"/>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67"/>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67"/>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67"/>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67"/>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67"/>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67"/>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67"/>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67"/>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67"/>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67"/>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67"/>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67"/>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67"/>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67"/>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67"/>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67"/>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67"/>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67"/>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67"/>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67"/>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67"/>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67"/>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67"/>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67"/>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67"/>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67"/>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67"/>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67"/>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67"/>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67"/>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67"/>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67"/>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67"/>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67"/>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67"/>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67"/>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67"/>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67"/>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67"/>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67"/>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67"/>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67"/>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67"/>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67"/>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67"/>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67"/>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67"/>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67"/>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67"/>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67"/>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67"/>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67"/>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67"/>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67"/>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67"/>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67"/>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67"/>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67"/>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67"/>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67"/>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67"/>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67"/>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67"/>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67"/>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67"/>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67"/>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67"/>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67"/>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67"/>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67"/>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67"/>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67"/>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67"/>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67"/>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67"/>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67"/>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67"/>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67"/>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67"/>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67"/>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67"/>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67"/>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67"/>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67"/>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67"/>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67"/>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67"/>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67"/>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67"/>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67"/>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67"/>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67"/>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67"/>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67"/>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67"/>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67"/>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67"/>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67"/>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67"/>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67"/>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67"/>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67"/>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67"/>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67"/>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67"/>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67"/>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67"/>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67"/>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67"/>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67"/>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67"/>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67"/>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67"/>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67"/>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67"/>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67"/>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67"/>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67"/>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67"/>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67"/>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67"/>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67"/>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67"/>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67"/>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67"/>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67"/>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67"/>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67"/>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67"/>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67"/>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67"/>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67"/>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67"/>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67"/>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67"/>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67"/>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67"/>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67"/>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67"/>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67"/>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67"/>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67"/>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67"/>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67"/>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67"/>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67"/>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67"/>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67"/>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67"/>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67"/>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67"/>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67"/>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67"/>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67"/>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67"/>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67"/>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67"/>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67"/>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67"/>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67"/>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67"/>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67"/>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67"/>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67"/>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67"/>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67"/>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67"/>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67"/>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67"/>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67"/>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67"/>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67"/>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67"/>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67"/>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67"/>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67"/>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67"/>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67"/>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67"/>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67"/>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67"/>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67"/>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67"/>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67"/>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67"/>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67"/>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67"/>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67"/>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67"/>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67"/>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67"/>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67"/>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67"/>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67"/>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67"/>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67"/>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67"/>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67"/>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67"/>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67"/>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67"/>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67"/>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67"/>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67"/>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67"/>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67"/>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67"/>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67"/>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67"/>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67"/>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67"/>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67"/>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67"/>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67"/>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67"/>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67"/>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67"/>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67"/>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67"/>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67"/>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67"/>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67"/>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67"/>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67"/>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67"/>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67"/>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67"/>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67"/>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67"/>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67"/>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67"/>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67"/>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67"/>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67"/>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67"/>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67"/>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67"/>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67"/>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67"/>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67"/>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67"/>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67"/>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67"/>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67"/>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67"/>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67"/>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67"/>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67"/>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67"/>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67"/>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67"/>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67"/>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67"/>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67"/>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67"/>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67"/>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67"/>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67"/>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67"/>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67"/>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67"/>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67"/>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67"/>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67"/>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67"/>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67"/>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67"/>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67"/>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67"/>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67"/>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67"/>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67"/>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67"/>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67"/>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67"/>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67"/>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67"/>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67"/>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67"/>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67"/>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67"/>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67"/>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67"/>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67"/>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67"/>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67"/>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67"/>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67"/>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67"/>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67"/>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67"/>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67"/>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67"/>
      <c r="W1000" s="3"/>
      <c r="X1000" s="3"/>
      <c r="Y1000" s="3"/>
      <c r="Z1000" s="3"/>
    </row>
  </sheetData>
  <mergeCells count="732">
    <mergeCell ref="G132:I132"/>
    <mergeCell ref="G133:I133"/>
    <mergeCell ref="G125:I125"/>
    <mergeCell ref="G126:H126"/>
    <mergeCell ref="G127:I127"/>
    <mergeCell ref="G128:I128"/>
    <mergeCell ref="G129:I129"/>
    <mergeCell ref="G130:H130"/>
    <mergeCell ref="G131:I131"/>
    <mergeCell ref="G76:I76"/>
    <mergeCell ref="G77:I77"/>
    <mergeCell ref="G78:H78"/>
    <mergeCell ref="G79:I79"/>
    <mergeCell ref="G80:I80"/>
    <mergeCell ref="G81:I81"/>
    <mergeCell ref="G82:H82"/>
    <mergeCell ref="G83:I83"/>
    <mergeCell ref="G84:I84"/>
    <mergeCell ref="G85:I85"/>
    <mergeCell ref="G86:H86"/>
    <mergeCell ref="G87:I87"/>
    <mergeCell ref="G88:I88"/>
    <mergeCell ref="G89:I89"/>
    <mergeCell ref="G90:H90"/>
    <mergeCell ref="G91:I91"/>
    <mergeCell ref="G92:I92"/>
    <mergeCell ref="G93:I93"/>
    <mergeCell ref="G94:H94"/>
    <mergeCell ref="G95:I95"/>
    <mergeCell ref="G96:I96"/>
    <mergeCell ref="G97:I97"/>
    <mergeCell ref="G98:H98"/>
    <mergeCell ref="G99:I99"/>
    <mergeCell ref="G100:I100"/>
    <mergeCell ref="G101:I101"/>
    <mergeCell ref="G102:H102"/>
    <mergeCell ref="G103:I103"/>
    <mergeCell ref="G104:I104"/>
    <mergeCell ref="G105:I105"/>
    <mergeCell ref="G106:H106"/>
    <mergeCell ref="G107:I107"/>
    <mergeCell ref="G108:I108"/>
    <mergeCell ref="G109:I109"/>
    <mergeCell ref="G110:H110"/>
    <mergeCell ref="G111:I111"/>
    <mergeCell ref="E44:F44"/>
    <mergeCell ref="G44:I44"/>
    <mergeCell ref="G45:I45"/>
    <mergeCell ref="G46:H46"/>
    <mergeCell ref="G47:I47"/>
    <mergeCell ref="G48:I48"/>
    <mergeCell ref="G49:I49"/>
    <mergeCell ref="G50:H50"/>
    <mergeCell ref="G51:I51"/>
    <mergeCell ref="E38:F38"/>
    <mergeCell ref="G38:H38"/>
    <mergeCell ref="G39:I39"/>
    <mergeCell ref="E40:F40"/>
    <mergeCell ref="G40:I40"/>
    <mergeCell ref="G41:I41"/>
    <mergeCell ref="E42:F42"/>
    <mergeCell ref="G42:H42"/>
    <mergeCell ref="G43:I43"/>
    <mergeCell ref="G54:H54"/>
    <mergeCell ref="E46:F46"/>
    <mergeCell ref="E48:F48"/>
    <mergeCell ref="E50:F50"/>
    <mergeCell ref="E52:F52"/>
    <mergeCell ref="E54:F54"/>
    <mergeCell ref="E56:F56"/>
    <mergeCell ref="E58:F58"/>
    <mergeCell ref="G55:I55"/>
    <mergeCell ref="G56:I56"/>
    <mergeCell ref="G57:I57"/>
    <mergeCell ref="G58:H58"/>
    <mergeCell ref="G52:I52"/>
    <mergeCell ref="G53:I53"/>
    <mergeCell ref="G59:I59"/>
    <mergeCell ref="G60:I60"/>
    <mergeCell ref="G61:I61"/>
    <mergeCell ref="G62:H62"/>
    <mergeCell ref="G63:I63"/>
    <mergeCell ref="G64:I64"/>
    <mergeCell ref="G65:I65"/>
    <mergeCell ref="G66:H66"/>
    <mergeCell ref="G67:I67"/>
    <mergeCell ref="G68:I68"/>
    <mergeCell ref="G69:I69"/>
    <mergeCell ref="G70:H70"/>
    <mergeCell ref="G71:I71"/>
    <mergeCell ref="G72:I72"/>
    <mergeCell ref="G73:I73"/>
    <mergeCell ref="G74:H74"/>
    <mergeCell ref="G75:I75"/>
    <mergeCell ref="E60:F60"/>
    <mergeCell ref="E62:F62"/>
    <mergeCell ref="E64:F64"/>
    <mergeCell ref="E66:F66"/>
    <mergeCell ref="E68:F68"/>
    <mergeCell ref="E70:F70"/>
    <mergeCell ref="E72:F72"/>
    <mergeCell ref="E74:F74"/>
    <mergeCell ref="E76:F76"/>
    <mergeCell ref="E78:F78"/>
    <mergeCell ref="E80:F80"/>
    <mergeCell ref="E82:F82"/>
    <mergeCell ref="E84:F84"/>
    <mergeCell ref="E86:F86"/>
    <mergeCell ref="E88:F88"/>
    <mergeCell ref="E90:F90"/>
    <mergeCell ref="E92:F92"/>
    <mergeCell ref="E94:F94"/>
    <mergeCell ref="E96:F96"/>
    <mergeCell ref="E98:F98"/>
    <mergeCell ref="E100:F100"/>
    <mergeCell ref="E102:F102"/>
    <mergeCell ref="E104:F104"/>
    <mergeCell ref="E106:F106"/>
    <mergeCell ref="E108:F108"/>
    <mergeCell ref="E110:F110"/>
    <mergeCell ref="G144:I144"/>
    <mergeCell ref="G145:I145"/>
    <mergeCell ref="E112:F112"/>
    <mergeCell ref="E114:F114"/>
    <mergeCell ref="E116:F116"/>
    <mergeCell ref="E118:F118"/>
    <mergeCell ref="E120:F120"/>
    <mergeCell ref="E122:F122"/>
    <mergeCell ref="E124:F124"/>
    <mergeCell ref="E126:F126"/>
    <mergeCell ref="E128:F128"/>
    <mergeCell ref="G121:I121"/>
    <mergeCell ref="G122:H122"/>
    <mergeCell ref="G123:I123"/>
    <mergeCell ref="G124:I124"/>
    <mergeCell ref="G112:I112"/>
    <mergeCell ref="G113:I113"/>
    <mergeCell ref="G114:H114"/>
    <mergeCell ref="G115:I115"/>
    <mergeCell ref="G116:I116"/>
    <mergeCell ref="G117:I117"/>
    <mergeCell ref="G118:H118"/>
    <mergeCell ref="G119:I119"/>
    <mergeCell ref="G120:I120"/>
    <mergeCell ref="E150:F150"/>
    <mergeCell ref="E152:F152"/>
    <mergeCell ref="E130:F130"/>
    <mergeCell ref="E132:F132"/>
    <mergeCell ref="E134:F134"/>
    <mergeCell ref="G134:H134"/>
    <mergeCell ref="G135:I135"/>
    <mergeCell ref="G136:I136"/>
    <mergeCell ref="G137:I137"/>
    <mergeCell ref="G148:I148"/>
    <mergeCell ref="G149:I149"/>
    <mergeCell ref="E136:F136"/>
    <mergeCell ref="E138:F138"/>
    <mergeCell ref="E140:F140"/>
    <mergeCell ref="E142:F142"/>
    <mergeCell ref="E144:F144"/>
    <mergeCell ref="E146:F146"/>
    <mergeCell ref="E148:F148"/>
    <mergeCell ref="G138:H138"/>
    <mergeCell ref="G139:I139"/>
    <mergeCell ref="G140:I140"/>
    <mergeCell ref="G141:I141"/>
    <mergeCell ref="G142:H142"/>
    <mergeCell ref="G143:I143"/>
    <mergeCell ref="A202:A205"/>
    <mergeCell ref="A206:A209"/>
    <mergeCell ref="A210:A213"/>
    <mergeCell ref="A214:A217"/>
    <mergeCell ref="A218:A221"/>
    <mergeCell ref="A222:A225"/>
    <mergeCell ref="A226:A229"/>
    <mergeCell ref="A150:A153"/>
    <mergeCell ref="A154:A157"/>
    <mergeCell ref="A158:A161"/>
    <mergeCell ref="A162:A165"/>
    <mergeCell ref="A166:A169"/>
    <mergeCell ref="A170:A173"/>
    <mergeCell ref="A174:A177"/>
    <mergeCell ref="A178:A181"/>
    <mergeCell ref="A182:A185"/>
    <mergeCell ref="A186:A189"/>
    <mergeCell ref="A190:A193"/>
    <mergeCell ref="A194:A197"/>
    <mergeCell ref="A198:A201"/>
    <mergeCell ref="A230:A233"/>
    <mergeCell ref="A234:A237"/>
    <mergeCell ref="A238:A241"/>
    <mergeCell ref="A242:A245"/>
    <mergeCell ref="A246:A249"/>
    <mergeCell ref="A250:A253"/>
    <mergeCell ref="A254:A257"/>
    <mergeCell ref="A258:A261"/>
    <mergeCell ref="A262:A265"/>
    <mergeCell ref="A266:A269"/>
    <mergeCell ref="A270:A273"/>
    <mergeCell ref="A274:A277"/>
    <mergeCell ref="A278:A281"/>
    <mergeCell ref="A282:A285"/>
    <mergeCell ref="A286:A289"/>
    <mergeCell ref="A290:A293"/>
    <mergeCell ref="A294:A297"/>
    <mergeCell ref="A298:A301"/>
    <mergeCell ref="A302:A305"/>
    <mergeCell ref="A306:A309"/>
    <mergeCell ref="A310:A313"/>
    <mergeCell ref="A314:A317"/>
    <mergeCell ref="A318:A321"/>
    <mergeCell ref="A322:A325"/>
    <mergeCell ref="A326:A329"/>
    <mergeCell ref="A330:A333"/>
    <mergeCell ref="A334:A337"/>
    <mergeCell ref="A338:A341"/>
    <mergeCell ref="A342:A345"/>
    <mergeCell ref="A346:A349"/>
    <mergeCell ref="A350:A353"/>
    <mergeCell ref="A354:A357"/>
    <mergeCell ref="A358:A361"/>
    <mergeCell ref="A362:A365"/>
    <mergeCell ref="A366:A369"/>
    <mergeCell ref="A398:A401"/>
    <mergeCell ref="A402:A405"/>
    <mergeCell ref="A406:A409"/>
    <mergeCell ref="A410:A413"/>
    <mergeCell ref="A414:A417"/>
    <mergeCell ref="A370:A373"/>
    <mergeCell ref="A374:A377"/>
    <mergeCell ref="A378:A381"/>
    <mergeCell ref="A382:A385"/>
    <mergeCell ref="A386:A389"/>
    <mergeCell ref="A390:A393"/>
    <mergeCell ref="A394:A397"/>
    <mergeCell ref="B12:B13"/>
    <mergeCell ref="C12:C13"/>
    <mergeCell ref="A14:A17"/>
    <mergeCell ref="A18:A21"/>
    <mergeCell ref="A22:A25"/>
    <mergeCell ref="A26:A29"/>
    <mergeCell ref="A30:A33"/>
    <mergeCell ref="A34:A37"/>
    <mergeCell ref="A38:A41"/>
    <mergeCell ref="A42:A45"/>
    <mergeCell ref="A46:A49"/>
    <mergeCell ref="A50:A53"/>
    <mergeCell ref="A54:A57"/>
    <mergeCell ref="A58:A61"/>
    <mergeCell ref="A62:A65"/>
    <mergeCell ref="A66:A69"/>
    <mergeCell ref="A70:A73"/>
    <mergeCell ref="A74:A77"/>
    <mergeCell ref="A78:A81"/>
    <mergeCell ref="A82:A85"/>
    <mergeCell ref="A86:A89"/>
    <mergeCell ref="A90:A93"/>
    <mergeCell ref="A94:A97"/>
    <mergeCell ref="A98:A101"/>
    <mergeCell ref="A102:A105"/>
    <mergeCell ref="A106:A109"/>
    <mergeCell ref="A110:A113"/>
    <mergeCell ref="A114:A117"/>
    <mergeCell ref="A118:A121"/>
    <mergeCell ref="A122:A125"/>
    <mergeCell ref="A126:A129"/>
    <mergeCell ref="A130:A133"/>
    <mergeCell ref="A134:A137"/>
    <mergeCell ref="A138:A141"/>
    <mergeCell ref="A142:A145"/>
    <mergeCell ref="A146:A149"/>
    <mergeCell ref="E154:F154"/>
    <mergeCell ref="E156:F156"/>
    <mergeCell ref="E158:F158"/>
    <mergeCell ref="E160:F160"/>
    <mergeCell ref="E162:F162"/>
    <mergeCell ref="E164:F164"/>
    <mergeCell ref="E166:F166"/>
    <mergeCell ref="E168:F168"/>
    <mergeCell ref="E170:F170"/>
    <mergeCell ref="E172:F172"/>
    <mergeCell ref="E174:F174"/>
    <mergeCell ref="E176:F176"/>
    <mergeCell ref="E178:F178"/>
    <mergeCell ref="E180:F180"/>
    <mergeCell ref="E182:F182"/>
    <mergeCell ref="E184:F184"/>
    <mergeCell ref="E186:F186"/>
    <mergeCell ref="E188:F188"/>
    <mergeCell ref="E190:F190"/>
    <mergeCell ref="E192:F192"/>
    <mergeCell ref="E194:F194"/>
    <mergeCell ref="E196:F196"/>
    <mergeCell ref="E198:F198"/>
    <mergeCell ref="E200:F200"/>
    <mergeCell ref="E202:F202"/>
    <mergeCell ref="E204:F204"/>
    <mergeCell ref="E206:F206"/>
    <mergeCell ref="E208:F208"/>
    <mergeCell ref="E210:F210"/>
    <mergeCell ref="E212:F212"/>
    <mergeCell ref="E214:F214"/>
    <mergeCell ref="E216:F216"/>
    <mergeCell ref="E218:F218"/>
    <mergeCell ref="E220:F220"/>
    <mergeCell ref="E222:F222"/>
    <mergeCell ref="E224:F224"/>
    <mergeCell ref="E226:F226"/>
    <mergeCell ref="E228:F228"/>
    <mergeCell ref="E230:F230"/>
    <mergeCell ref="E232:F232"/>
    <mergeCell ref="E332:F332"/>
    <mergeCell ref="E334:F334"/>
    <mergeCell ref="E336:F336"/>
    <mergeCell ref="E338:F338"/>
    <mergeCell ref="E340:F340"/>
    <mergeCell ref="E234:F234"/>
    <mergeCell ref="E236:F236"/>
    <mergeCell ref="E238:F238"/>
    <mergeCell ref="E240:F240"/>
    <mergeCell ref="E242:F242"/>
    <mergeCell ref="E244:F244"/>
    <mergeCell ref="E246:F246"/>
    <mergeCell ref="E248:F248"/>
    <mergeCell ref="E250:F250"/>
    <mergeCell ref="E252:F252"/>
    <mergeCell ref="E254:F254"/>
    <mergeCell ref="E256:F256"/>
    <mergeCell ref="E258:F258"/>
    <mergeCell ref="E260:F260"/>
    <mergeCell ref="E262:F262"/>
    <mergeCell ref="E342:F342"/>
    <mergeCell ref="E344:F344"/>
    <mergeCell ref="E346:F346"/>
    <mergeCell ref="E348:F348"/>
    <mergeCell ref="E350:F350"/>
    <mergeCell ref="E352:F352"/>
    <mergeCell ref="E354:F354"/>
    <mergeCell ref="E356:F356"/>
    <mergeCell ref="E358:F358"/>
    <mergeCell ref="E360:F360"/>
    <mergeCell ref="E362:F362"/>
    <mergeCell ref="E364:F364"/>
    <mergeCell ref="E366:F366"/>
    <mergeCell ref="E368:F368"/>
    <mergeCell ref="E370:F370"/>
    <mergeCell ref="E372:F372"/>
    <mergeCell ref="E374:F374"/>
    <mergeCell ref="E376:F376"/>
    <mergeCell ref="E378:F378"/>
    <mergeCell ref="E380:F380"/>
    <mergeCell ref="E382:F382"/>
    <mergeCell ref="E384:F384"/>
    <mergeCell ref="E386:F386"/>
    <mergeCell ref="E402:F402"/>
    <mergeCell ref="E404:F404"/>
    <mergeCell ref="E406:F406"/>
    <mergeCell ref="E408:F408"/>
    <mergeCell ref="E410:F410"/>
    <mergeCell ref="E412:F412"/>
    <mergeCell ref="E414:F414"/>
    <mergeCell ref="E416:F416"/>
    <mergeCell ref="E388:F388"/>
    <mergeCell ref="E390:F390"/>
    <mergeCell ref="E392:F392"/>
    <mergeCell ref="E394:F394"/>
    <mergeCell ref="E396:F396"/>
    <mergeCell ref="E398:F398"/>
    <mergeCell ref="E400:F400"/>
    <mergeCell ref="E264:F264"/>
    <mergeCell ref="E266:F266"/>
    <mergeCell ref="E268:F268"/>
    <mergeCell ref="E270:F270"/>
    <mergeCell ref="E272:F272"/>
    <mergeCell ref="E274:F274"/>
    <mergeCell ref="E276:F276"/>
    <mergeCell ref="E278:F278"/>
    <mergeCell ref="E280:F280"/>
    <mergeCell ref="E282:F282"/>
    <mergeCell ref="E284:F284"/>
    <mergeCell ref="E286:F286"/>
    <mergeCell ref="E288:F288"/>
    <mergeCell ref="E290:F290"/>
    <mergeCell ref="E292:F292"/>
    <mergeCell ref="E294:F294"/>
    <mergeCell ref="E296:F296"/>
    <mergeCell ref="E298:F298"/>
    <mergeCell ref="E300:F300"/>
    <mergeCell ref="E302:F302"/>
    <mergeCell ref="E304:F304"/>
    <mergeCell ref="E306:F306"/>
    <mergeCell ref="E308:F308"/>
    <mergeCell ref="E310:F310"/>
    <mergeCell ref="E312:F312"/>
    <mergeCell ref="E314:F314"/>
    <mergeCell ref="E316:F316"/>
    <mergeCell ref="E318:F318"/>
    <mergeCell ref="E320:F320"/>
    <mergeCell ref="E322:F322"/>
    <mergeCell ref="E324:F324"/>
    <mergeCell ref="E326:F326"/>
    <mergeCell ref="E328:F328"/>
    <mergeCell ref="E330:F330"/>
    <mergeCell ref="G289:I289"/>
    <mergeCell ref="G290:H290"/>
    <mergeCell ref="G291:I291"/>
    <mergeCell ref="G292:I292"/>
    <mergeCell ref="G293:I293"/>
    <mergeCell ref="G294:H294"/>
    <mergeCell ref="G295:I295"/>
    <mergeCell ref="G296:I296"/>
    <mergeCell ref="G297:I297"/>
    <mergeCell ref="G298:H298"/>
    <mergeCell ref="G299:I299"/>
    <mergeCell ref="G300:I300"/>
    <mergeCell ref="G301:I301"/>
    <mergeCell ref="G302:H302"/>
    <mergeCell ref="G303:I303"/>
    <mergeCell ref="G304:I304"/>
    <mergeCell ref="G305:I305"/>
    <mergeCell ref="G306:H306"/>
    <mergeCell ref="G307:I307"/>
    <mergeCell ref="G308:I308"/>
    <mergeCell ref="G309:I309"/>
    <mergeCell ref="G310:H310"/>
    <mergeCell ref="G311:I311"/>
    <mergeCell ref="G312:I312"/>
    <mergeCell ref="G313:I313"/>
    <mergeCell ref="G314:H314"/>
    <mergeCell ref="G315:I315"/>
    <mergeCell ref="G316:I316"/>
    <mergeCell ref="G317:I317"/>
    <mergeCell ref="G318:H318"/>
    <mergeCell ref="G319:I319"/>
    <mergeCell ref="G320:I320"/>
    <mergeCell ref="G321:I321"/>
    <mergeCell ref="G322:H322"/>
    <mergeCell ref="G323:I323"/>
    <mergeCell ref="G324:I324"/>
    <mergeCell ref="G325:I325"/>
    <mergeCell ref="G326:H326"/>
    <mergeCell ref="G327:I327"/>
    <mergeCell ref="G328:I328"/>
    <mergeCell ref="G329:I329"/>
    <mergeCell ref="G330:H330"/>
    <mergeCell ref="G331:I331"/>
    <mergeCell ref="G332:I332"/>
    <mergeCell ref="G333:I333"/>
    <mergeCell ref="G334:H334"/>
    <mergeCell ref="G335:I335"/>
    <mergeCell ref="G336:I336"/>
    <mergeCell ref="G337:I337"/>
    <mergeCell ref="G387:I387"/>
    <mergeCell ref="G388:I388"/>
    <mergeCell ref="G389:I389"/>
    <mergeCell ref="G390:H390"/>
    <mergeCell ref="G338:H338"/>
    <mergeCell ref="G339:I339"/>
    <mergeCell ref="G340:I340"/>
    <mergeCell ref="G341:I341"/>
    <mergeCell ref="G342:H342"/>
    <mergeCell ref="G343:I343"/>
    <mergeCell ref="G344:I344"/>
    <mergeCell ref="G345:I345"/>
    <mergeCell ref="G346:H346"/>
    <mergeCell ref="G347:I347"/>
    <mergeCell ref="G348:I348"/>
    <mergeCell ref="G349:I349"/>
    <mergeCell ref="G350:H350"/>
    <mergeCell ref="G351:I351"/>
    <mergeCell ref="G352:I352"/>
    <mergeCell ref="G391:I391"/>
    <mergeCell ref="G392:I392"/>
    <mergeCell ref="G393:I393"/>
    <mergeCell ref="G394:H394"/>
    <mergeCell ref="G395:I395"/>
    <mergeCell ref="G396:I396"/>
    <mergeCell ref="G397:I397"/>
    <mergeCell ref="G398:H398"/>
    <mergeCell ref="G399:I399"/>
    <mergeCell ref="G400:I400"/>
    <mergeCell ref="G401:I401"/>
    <mergeCell ref="G402:H402"/>
    <mergeCell ref="G403:I403"/>
    <mergeCell ref="G404:I404"/>
    <mergeCell ref="G405:I405"/>
    <mergeCell ref="G406:H406"/>
    <mergeCell ref="G407:I407"/>
    <mergeCell ref="G415:I415"/>
    <mergeCell ref="G416:I416"/>
    <mergeCell ref="G417:I417"/>
    <mergeCell ref="G408:I408"/>
    <mergeCell ref="G409:I409"/>
    <mergeCell ref="G410:H410"/>
    <mergeCell ref="G411:I411"/>
    <mergeCell ref="G412:I412"/>
    <mergeCell ref="G413:I413"/>
    <mergeCell ref="G414:H414"/>
    <mergeCell ref="G353:I353"/>
    <mergeCell ref="G354:H354"/>
    <mergeCell ref="G355:I355"/>
    <mergeCell ref="G356:I356"/>
    <mergeCell ref="G357:I357"/>
    <mergeCell ref="G358:H358"/>
    <mergeCell ref="G359:I359"/>
    <mergeCell ref="G360:I360"/>
    <mergeCell ref="G361:I361"/>
    <mergeCell ref="G362:H362"/>
    <mergeCell ref="G363:I363"/>
    <mergeCell ref="G364:I364"/>
    <mergeCell ref="G365:I365"/>
    <mergeCell ref="G366:H366"/>
    <mergeCell ref="G367:I367"/>
    <mergeCell ref="G368:I368"/>
    <mergeCell ref="G369:I369"/>
    <mergeCell ref="G370:H370"/>
    <mergeCell ref="G371:I371"/>
    <mergeCell ref="G372:I372"/>
    <mergeCell ref="G373:I373"/>
    <mergeCell ref="G374:H374"/>
    <mergeCell ref="G375:I375"/>
    <mergeCell ref="G376:I376"/>
    <mergeCell ref="G377:I377"/>
    <mergeCell ref="G378:H378"/>
    <mergeCell ref="G379:I379"/>
    <mergeCell ref="G380:I380"/>
    <mergeCell ref="G381:I381"/>
    <mergeCell ref="G382:H382"/>
    <mergeCell ref="G383:I383"/>
    <mergeCell ref="G384:I384"/>
    <mergeCell ref="G385:I385"/>
    <mergeCell ref="G386:H386"/>
    <mergeCell ref="B8:N8"/>
    <mergeCell ref="B9:F9"/>
    <mergeCell ref="K12:K13"/>
    <mergeCell ref="L12:L13"/>
    <mergeCell ref="E26:F26"/>
    <mergeCell ref="E32:F32"/>
    <mergeCell ref="G32:I32"/>
    <mergeCell ref="G27:I27"/>
    <mergeCell ref="E28:F28"/>
    <mergeCell ref="G28:I28"/>
    <mergeCell ref="G29:I29"/>
    <mergeCell ref="E30:F30"/>
    <mergeCell ref="G30:H30"/>
    <mergeCell ref="G31:I31"/>
    <mergeCell ref="G12:I13"/>
    <mergeCell ref="J12:J13"/>
    <mergeCell ref="G14:H14"/>
    <mergeCell ref="J2:M4"/>
    <mergeCell ref="P2:S2"/>
    <mergeCell ref="P3:S3"/>
    <mergeCell ref="P4:S4"/>
    <mergeCell ref="A5:M5"/>
    <mergeCell ref="A6:A13"/>
    <mergeCell ref="B6:J7"/>
    <mergeCell ref="M12:M13"/>
    <mergeCell ref="E24:F24"/>
    <mergeCell ref="D12:D13"/>
    <mergeCell ref="E12:F13"/>
    <mergeCell ref="E14:F14"/>
    <mergeCell ref="E16:F16"/>
    <mergeCell ref="E18:F18"/>
    <mergeCell ref="E20:F20"/>
    <mergeCell ref="E22:F22"/>
    <mergeCell ref="G9:G11"/>
    <mergeCell ref="H9:H11"/>
    <mergeCell ref="I9:I11"/>
    <mergeCell ref="J9:J11"/>
    <mergeCell ref="K9:K11"/>
    <mergeCell ref="L9:M11"/>
    <mergeCell ref="B10:F10"/>
    <mergeCell ref="D11:F11"/>
    <mergeCell ref="G15:I15"/>
    <mergeCell ref="G16:I16"/>
    <mergeCell ref="G17:I17"/>
    <mergeCell ref="G18:I18"/>
    <mergeCell ref="G19:I19"/>
    <mergeCell ref="G20:I21"/>
    <mergeCell ref="G22:H22"/>
    <mergeCell ref="G23:I23"/>
    <mergeCell ref="G24:I24"/>
    <mergeCell ref="G25:I25"/>
    <mergeCell ref="G26:H26"/>
    <mergeCell ref="G33:I33"/>
    <mergeCell ref="E34:F34"/>
    <mergeCell ref="G34:H34"/>
    <mergeCell ref="G35:I35"/>
    <mergeCell ref="E36:F36"/>
    <mergeCell ref="G36:I36"/>
    <mergeCell ref="G37:I37"/>
    <mergeCell ref="G146:H146"/>
    <mergeCell ref="G147:I147"/>
    <mergeCell ref="G152:I152"/>
    <mergeCell ref="G153:I153"/>
    <mergeCell ref="G154:H154"/>
    <mergeCell ref="G155:I155"/>
    <mergeCell ref="G156:I156"/>
    <mergeCell ref="G157:I157"/>
    <mergeCell ref="G158:H158"/>
    <mergeCell ref="G150:H150"/>
    <mergeCell ref="G151:I151"/>
    <mergeCell ref="G159:I159"/>
    <mergeCell ref="G160:I160"/>
    <mergeCell ref="G161:I161"/>
    <mergeCell ref="G162:H162"/>
    <mergeCell ref="G163:I163"/>
    <mergeCell ref="G164:I164"/>
    <mergeCell ref="G165:I165"/>
    <mergeCell ref="G166:H166"/>
    <mergeCell ref="G167:I167"/>
    <mergeCell ref="G168:I168"/>
    <mergeCell ref="G169:I169"/>
    <mergeCell ref="G170:H170"/>
    <mergeCell ref="G171:I171"/>
    <mergeCell ref="G172:I172"/>
    <mergeCell ref="G173:I173"/>
    <mergeCell ref="G174:H174"/>
    <mergeCell ref="G175:I175"/>
    <mergeCell ref="G176:I176"/>
    <mergeCell ref="G177:I177"/>
    <mergeCell ref="G178:H178"/>
    <mergeCell ref="G179:I179"/>
    <mergeCell ref="G180:I180"/>
    <mergeCell ref="G181:I181"/>
    <mergeCell ref="G182:H182"/>
    <mergeCell ref="G183:I183"/>
    <mergeCell ref="G184:I184"/>
    <mergeCell ref="G185:I185"/>
    <mergeCell ref="G186:H186"/>
    <mergeCell ref="G187:I187"/>
    <mergeCell ref="G188:I188"/>
    <mergeCell ref="G189:I189"/>
    <mergeCell ref="G190:H190"/>
    <mergeCell ref="G191:I191"/>
    <mergeCell ref="G192:I192"/>
    <mergeCell ref="G193:I193"/>
    <mergeCell ref="G194:H194"/>
    <mergeCell ref="G195:I195"/>
    <mergeCell ref="G196:I196"/>
    <mergeCell ref="G197:I197"/>
    <mergeCell ref="G198:H198"/>
    <mergeCell ref="G199:I199"/>
    <mergeCell ref="G200:I200"/>
    <mergeCell ref="G201:I201"/>
    <mergeCell ref="G202:H202"/>
    <mergeCell ref="G203:I203"/>
    <mergeCell ref="G204:I204"/>
    <mergeCell ref="G205:I205"/>
    <mergeCell ref="G206:H206"/>
    <mergeCell ref="G207:I207"/>
    <mergeCell ref="G208:I208"/>
    <mergeCell ref="G209:I209"/>
    <mergeCell ref="G210:H210"/>
    <mergeCell ref="G211:I211"/>
    <mergeCell ref="G212:I212"/>
    <mergeCell ref="G213:I213"/>
    <mergeCell ref="G214:H214"/>
    <mergeCell ref="G215:I215"/>
    <mergeCell ref="G216:I216"/>
    <mergeCell ref="G217:I217"/>
    <mergeCell ref="G218:H218"/>
    <mergeCell ref="G219:I219"/>
    <mergeCell ref="G220:I220"/>
    <mergeCell ref="G221:I221"/>
    <mergeCell ref="G222:H222"/>
    <mergeCell ref="G223:I223"/>
    <mergeCell ref="G224:I224"/>
    <mergeCell ref="G225:I225"/>
    <mergeCell ref="G226:H226"/>
    <mergeCell ref="G227:I227"/>
    <mergeCell ref="G228:I228"/>
    <mergeCell ref="G229:I229"/>
    <mergeCell ref="G230:H230"/>
    <mergeCell ref="G231:I231"/>
    <mergeCell ref="G232:I232"/>
    <mergeCell ref="G233:I233"/>
    <mergeCell ref="G234:H234"/>
    <mergeCell ref="G235:I235"/>
    <mergeCell ref="G236:I236"/>
    <mergeCell ref="G237:I237"/>
    <mergeCell ref="G238:H238"/>
    <mergeCell ref="G239:I239"/>
    <mergeCell ref="G240:I240"/>
    <mergeCell ref="G241:I241"/>
    <mergeCell ref="G242:H242"/>
    <mergeCell ref="G243:I243"/>
    <mergeCell ref="G244:I244"/>
    <mergeCell ref="G245:I245"/>
    <mergeCell ref="G246:H246"/>
    <mergeCell ref="G247:I247"/>
    <mergeCell ref="G248:I248"/>
    <mergeCell ref="G249:I249"/>
    <mergeCell ref="G250:H250"/>
    <mergeCell ref="G251:I251"/>
    <mergeCell ref="G252:I252"/>
    <mergeCell ref="G253:I253"/>
    <mergeCell ref="G254:H254"/>
    <mergeCell ref="G255:I255"/>
    <mergeCell ref="G256:I256"/>
    <mergeCell ref="G257:I257"/>
    <mergeCell ref="G258:H258"/>
    <mergeCell ref="G259:I259"/>
    <mergeCell ref="G260:I260"/>
    <mergeCell ref="G261:I261"/>
    <mergeCell ref="G262:H262"/>
    <mergeCell ref="G263:I263"/>
    <mergeCell ref="G264:I264"/>
    <mergeCell ref="G265:I265"/>
    <mergeCell ref="G266:H266"/>
    <mergeCell ref="G267:I267"/>
    <mergeCell ref="G268:I268"/>
    <mergeCell ref="G269:I269"/>
    <mergeCell ref="G270:H270"/>
    <mergeCell ref="G271:I271"/>
    <mergeCell ref="G272:I272"/>
    <mergeCell ref="G273:I273"/>
    <mergeCell ref="G274:H274"/>
    <mergeCell ref="G275:I275"/>
    <mergeCell ref="G285:I285"/>
    <mergeCell ref="G286:H286"/>
    <mergeCell ref="G287:I287"/>
    <mergeCell ref="G288:I288"/>
    <mergeCell ref="G276:I276"/>
    <mergeCell ref="G277:I277"/>
    <mergeCell ref="G278:H278"/>
    <mergeCell ref="G279:I279"/>
    <mergeCell ref="G280:I280"/>
    <mergeCell ref="G281:I281"/>
    <mergeCell ref="G282:H282"/>
    <mergeCell ref="G283:I283"/>
    <mergeCell ref="G284:I284"/>
  </mergeCells>
  <dataValidations count="5">
    <dataValidation type="date" allowBlank="1" showInputMessage="1" showErrorMessage="1" prompt="Event Beginning Date Example - Event beginning date using the format MM/DD/YYYY listed here._x000a_" sqref="D15">
      <formula1>40179</formula1>
      <formula2>73051</formula2>
    </dataValidation>
    <dataValidation type="date" allowBlank="1" showInputMessage="1" showErrorMessage="1" prompt="Event Ending Date - 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type="date" allowBlank="1" showInputMessage="1" showErrorMessage="1" prompt="Event Beginning Date - 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formula1>40179</formula1>
      <formula2>73051</formula2>
    </dataValidation>
  </dataValidations>
  <pageMargins left="0.7" right="0.7" top="0" bottom="0.25" header="0" footer="0"/>
  <pageSetup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76</vt:i4>
      </vt:variant>
    </vt:vector>
  </HeadingPairs>
  <TitlesOfParts>
    <vt:vector size="101" baseType="lpstr">
      <vt:lpstr> MARSOC</vt:lpstr>
      <vt:lpstr>Instruction Sheet</vt:lpstr>
      <vt:lpstr>Agency Acronym</vt:lpstr>
      <vt:lpstr>VCNO &amp; DNS</vt:lpstr>
      <vt:lpstr>OPNAV N4</vt:lpstr>
      <vt:lpstr>NAVAIR</vt:lpstr>
      <vt:lpstr>NAVSEA</vt:lpstr>
      <vt:lpstr>NAVAL POSTGRADUATE SCHOOL</vt:lpstr>
      <vt:lpstr>CNRNW</vt:lpstr>
      <vt:lpstr>CNRJ</vt:lpstr>
      <vt:lpstr>U.S. Naval War College</vt:lpstr>
      <vt:lpstr>BUMED GoT Part 1</vt:lpstr>
      <vt:lpstr>BUMED GoT Part 2</vt:lpstr>
      <vt:lpstr>NAVWARSYSCOM</vt:lpstr>
      <vt:lpstr>WARCOM</vt:lpstr>
      <vt:lpstr>USNA</vt:lpstr>
      <vt:lpstr>NAVFAC</vt:lpstr>
      <vt:lpstr>NAVSUP</vt:lpstr>
      <vt:lpstr>Operation Huskey Staff Ride</vt:lpstr>
      <vt:lpstr>WOUNDED WARRIOR</vt:lpstr>
      <vt:lpstr>MARFORPAC</vt:lpstr>
      <vt:lpstr>MCIWEST-MCB CAMPEN</vt:lpstr>
      <vt:lpstr>ONR</vt:lpstr>
      <vt:lpstr>DONAA</vt:lpstr>
      <vt:lpstr>NRL</vt:lpstr>
      <vt:lpstr>' MARSOC'!Print_Area</vt:lpstr>
      <vt:lpstr>DONAA!Print_Area</vt:lpstr>
      <vt:lpstr>MARFORPAC!Print_Area</vt:lpstr>
      <vt:lpstr>'MCIWEST-MCB CAMPEN'!Print_Area</vt:lpstr>
      <vt:lpstr>NRL!Print_Area</vt:lpstr>
      <vt:lpstr>ONR!Print_Area</vt:lpstr>
      <vt:lpstr>'Operation Huskey Staff Ride'!Print_Area</vt:lpstr>
      <vt:lpstr>'WOUNDED WARRIOR'!Print_Area</vt:lpstr>
      <vt:lpstr>' MARSOC'!Print_Titles</vt:lpstr>
      <vt:lpstr>DONAA!Print_Titles</vt:lpstr>
      <vt:lpstr>MARFORPAC!Print_Titles</vt:lpstr>
      <vt:lpstr>'MCIWEST-MCB CAMPEN'!Print_Titles</vt:lpstr>
      <vt:lpstr>NRL!Print_Titles</vt:lpstr>
      <vt:lpstr>ONR!Print_Titles</vt:lpstr>
      <vt:lpstr>'Operation Huskey Staff Ride'!Print_Titles</vt:lpstr>
      <vt:lpstr>'WOUNDED WARRIOR'!Print_Titles</vt:lpstr>
      <vt:lpstr>'BUMED GoT Part 1'!Z_46D91775_94C2_49FF_9613_A9FB49F1B179_.wvu.Cols</vt:lpstr>
      <vt:lpstr>'BUMED GoT Part 2'!Z_46D91775_94C2_49FF_9613_A9FB49F1B179_.wvu.Cols</vt:lpstr>
      <vt:lpstr>CNRJ!Z_46D91775_94C2_49FF_9613_A9FB49F1B179_.wvu.Cols</vt:lpstr>
      <vt:lpstr>CNRNW!Z_46D91775_94C2_49FF_9613_A9FB49F1B179_.wvu.Cols</vt:lpstr>
      <vt:lpstr>NAVAIR!Z_46D91775_94C2_49FF_9613_A9FB49F1B179_.wvu.Cols</vt:lpstr>
      <vt:lpstr>'NAVAL POSTGRADUATE SCHOOL'!Z_46D91775_94C2_49FF_9613_A9FB49F1B179_.wvu.Cols</vt:lpstr>
      <vt:lpstr>NAVFAC!Z_46D91775_94C2_49FF_9613_A9FB49F1B179_.wvu.Cols</vt:lpstr>
      <vt:lpstr>NAVSEA!Z_46D91775_94C2_49FF_9613_A9FB49F1B179_.wvu.Cols</vt:lpstr>
      <vt:lpstr>NAVSUP!Z_46D91775_94C2_49FF_9613_A9FB49F1B179_.wvu.Cols</vt:lpstr>
      <vt:lpstr>NAVWARSYSCOM!Z_46D91775_94C2_49FF_9613_A9FB49F1B179_.wvu.Cols</vt:lpstr>
      <vt:lpstr>'OPNAV N4'!Z_46D91775_94C2_49FF_9613_A9FB49F1B179_.wvu.Cols</vt:lpstr>
      <vt:lpstr>'U.S. Naval War College'!Z_46D91775_94C2_49FF_9613_A9FB49F1B179_.wvu.Cols</vt:lpstr>
      <vt:lpstr>USNA!Z_46D91775_94C2_49FF_9613_A9FB49F1B179_.wvu.Cols</vt:lpstr>
      <vt:lpstr>'VCNO &amp; DNS'!Z_46D91775_94C2_49FF_9613_A9FB49F1B179_.wvu.Cols</vt:lpstr>
      <vt:lpstr>WARCOM!Z_46D91775_94C2_49FF_9613_A9FB49F1B179_.wvu.Cols</vt:lpstr>
      <vt:lpstr>'BUMED GoT Part 1'!Z_46D91775_94C2_49FF_9613_A9FB49F1B179_.wvu.PrintArea</vt:lpstr>
      <vt:lpstr>'BUMED GoT Part 2'!Z_46D91775_94C2_49FF_9613_A9FB49F1B179_.wvu.PrintArea</vt:lpstr>
      <vt:lpstr>CNRJ!Z_46D91775_94C2_49FF_9613_A9FB49F1B179_.wvu.PrintArea</vt:lpstr>
      <vt:lpstr>CNRNW!Z_46D91775_94C2_49FF_9613_A9FB49F1B179_.wvu.PrintArea</vt:lpstr>
      <vt:lpstr>NAVAIR!Z_46D91775_94C2_49FF_9613_A9FB49F1B179_.wvu.PrintArea</vt:lpstr>
      <vt:lpstr>'NAVAL POSTGRADUATE SCHOOL'!Z_46D91775_94C2_49FF_9613_A9FB49F1B179_.wvu.PrintArea</vt:lpstr>
      <vt:lpstr>NAVFAC!Z_46D91775_94C2_49FF_9613_A9FB49F1B179_.wvu.PrintArea</vt:lpstr>
      <vt:lpstr>NAVSEA!Z_46D91775_94C2_49FF_9613_A9FB49F1B179_.wvu.PrintArea</vt:lpstr>
      <vt:lpstr>NAVSUP!Z_46D91775_94C2_49FF_9613_A9FB49F1B179_.wvu.PrintArea</vt:lpstr>
      <vt:lpstr>NAVWARSYSCOM!Z_46D91775_94C2_49FF_9613_A9FB49F1B179_.wvu.PrintArea</vt:lpstr>
      <vt:lpstr>'OPNAV N4'!Z_46D91775_94C2_49FF_9613_A9FB49F1B179_.wvu.PrintArea</vt:lpstr>
      <vt:lpstr>'U.S. Naval War College'!Z_46D91775_94C2_49FF_9613_A9FB49F1B179_.wvu.PrintArea</vt:lpstr>
      <vt:lpstr>USNA!Z_46D91775_94C2_49FF_9613_A9FB49F1B179_.wvu.PrintArea</vt:lpstr>
      <vt:lpstr>'VCNO &amp; DNS'!Z_46D91775_94C2_49FF_9613_A9FB49F1B179_.wvu.PrintArea</vt:lpstr>
      <vt:lpstr>WARCOM!Z_46D91775_94C2_49FF_9613_A9FB49F1B179_.wvu.PrintArea</vt:lpstr>
      <vt:lpstr>'BUMED GoT Part 1'!Z_46D91775_94C2_49FF_9613_A9FB49F1B179_.wvu.PrintTitles</vt:lpstr>
      <vt:lpstr>'BUMED GoT Part 2'!Z_46D91775_94C2_49FF_9613_A9FB49F1B179_.wvu.PrintTitles</vt:lpstr>
      <vt:lpstr>CNRJ!Z_46D91775_94C2_49FF_9613_A9FB49F1B179_.wvu.PrintTitles</vt:lpstr>
      <vt:lpstr>CNRNW!Z_46D91775_94C2_49FF_9613_A9FB49F1B179_.wvu.PrintTitles</vt:lpstr>
      <vt:lpstr>NAVAIR!Z_46D91775_94C2_49FF_9613_A9FB49F1B179_.wvu.PrintTitles</vt:lpstr>
      <vt:lpstr>'NAVAL POSTGRADUATE SCHOOL'!Z_46D91775_94C2_49FF_9613_A9FB49F1B179_.wvu.PrintTitles</vt:lpstr>
      <vt:lpstr>NAVFAC!Z_46D91775_94C2_49FF_9613_A9FB49F1B179_.wvu.PrintTitles</vt:lpstr>
      <vt:lpstr>NAVSEA!Z_46D91775_94C2_49FF_9613_A9FB49F1B179_.wvu.PrintTitles</vt:lpstr>
      <vt:lpstr>NAVSUP!Z_46D91775_94C2_49FF_9613_A9FB49F1B179_.wvu.PrintTitles</vt:lpstr>
      <vt:lpstr>NAVWARSYSCOM!Z_46D91775_94C2_49FF_9613_A9FB49F1B179_.wvu.PrintTitles</vt:lpstr>
      <vt:lpstr>'OPNAV N4'!Z_46D91775_94C2_49FF_9613_A9FB49F1B179_.wvu.PrintTitles</vt:lpstr>
      <vt:lpstr>'U.S. Naval War College'!Z_46D91775_94C2_49FF_9613_A9FB49F1B179_.wvu.PrintTitles</vt:lpstr>
      <vt:lpstr>USNA!Z_46D91775_94C2_49FF_9613_A9FB49F1B179_.wvu.PrintTitles</vt:lpstr>
      <vt:lpstr>'VCNO &amp; DNS'!Z_46D91775_94C2_49FF_9613_A9FB49F1B179_.wvu.PrintTitles</vt:lpstr>
      <vt:lpstr>WARCOM!Z_46D91775_94C2_49FF_9613_A9FB49F1B179_.wvu.PrintTitles</vt:lpstr>
      <vt:lpstr>'BUMED GoT Part 1'!Z_46D91775_94C2_49FF_9613_A9FB49F1B179_.wvu.Rows</vt:lpstr>
      <vt:lpstr>'BUMED GoT Part 2'!Z_46D91775_94C2_49FF_9613_A9FB49F1B179_.wvu.Rows</vt:lpstr>
      <vt:lpstr>CNRJ!Z_46D91775_94C2_49FF_9613_A9FB49F1B179_.wvu.Rows</vt:lpstr>
      <vt:lpstr>CNRNW!Z_46D91775_94C2_49FF_9613_A9FB49F1B179_.wvu.Rows</vt:lpstr>
      <vt:lpstr>NAVAIR!Z_46D91775_94C2_49FF_9613_A9FB49F1B179_.wvu.Rows</vt:lpstr>
      <vt:lpstr>'NAVAL POSTGRADUATE SCHOOL'!Z_46D91775_94C2_49FF_9613_A9FB49F1B179_.wvu.Rows</vt:lpstr>
      <vt:lpstr>NAVFAC!Z_46D91775_94C2_49FF_9613_A9FB49F1B179_.wvu.Rows</vt:lpstr>
      <vt:lpstr>NAVSEA!Z_46D91775_94C2_49FF_9613_A9FB49F1B179_.wvu.Rows</vt:lpstr>
      <vt:lpstr>NAVSUP!Z_46D91775_94C2_49FF_9613_A9FB49F1B179_.wvu.Rows</vt:lpstr>
      <vt:lpstr>NAVWARSYSCOM!Z_46D91775_94C2_49FF_9613_A9FB49F1B179_.wvu.Rows</vt:lpstr>
      <vt:lpstr>'OPNAV N4'!Z_46D91775_94C2_49FF_9613_A9FB49F1B179_.wvu.Rows</vt:lpstr>
      <vt:lpstr>'U.S. Naval War College'!Z_46D91775_94C2_49FF_9613_A9FB49F1B179_.wvu.Rows</vt:lpstr>
      <vt:lpstr>USNA!Z_46D91775_94C2_49FF_9613_A9FB49F1B179_.wvu.Rows</vt:lpstr>
      <vt:lpstr>'VCNO &amp; DNS'!Z_46D91775_94C2_49FF_9613_A9FB49F1B179_.wvu.Rows</vt:lpstr>
      <vt:lpstr>WARCOM!Z_46D91775_94C2_49FF_9613_A9FB49F1B179_.wvu.Rows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Pack, Penney L CIV USN (USA)</dc:creator>
  <cp:lastModifiedBy>Gwen Cannon-Jenkins</cp:lastModifiedBy>
  <dcterms:created xsi:type="dcterms:W3CDTF">2020-05-22T12:38:50Z</dcterms:created>
  <dcterms:modified xsi:type="dcterms:W3CDTF">2020-05-27T14:11:15Z</dcterms:modified>
</cp:coreProperties>
</file>